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iGaming Revenue Reports/Web Report/"/>
    </mc:Choice>
  </mc:AlternateContent>
  <xr:revisionPtr revIDLastSave="0" documentId="8_{6E83678B-00B9-4E2B-B432-62B4951C8238}" xr6:coauthVersionLast="47" xr6:coauthVersionMax="47" xr10:uidLastSave="{00000000-0000-0000-0000-000000000000}"/>
  <bookViews>
    <workbookView xWindow="-120" yWindow="-120" windowWidth="29040" windowHeight="15840" xr2:uid="{AEDBED7A-AAA3-48E8-85BF-48D67ECFE7E3}"/>
  </bookViews>
  <sheets>
    <sheet name="FY 2020-21" sheetId="1" r:id="rId1"/>
    <sheet name="Footnotes" sheetId="2" r:id="rId2"/>
  </sheets>
  <definedNames>
    <definedName name="_xlnm.Print_Area" localSheetId="1">Footnotes!$A$1:$D$4</definedName>
    <definedName name="_xlnm.Print_Area" localSheetId="0">'FY 2020-21'!$A$1:$AA$257</definedName>
    <definedName name="_xlnm.Print_Titles" localSheetId="0">'FY 2020-21'!$A:$A,'FY 2020-21'!$1:$4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0" i="1" l="1"/>
  <c r="W257" i="1"/>
  <c r="W256" i="1"/>
  <c r="W255" i="1"/>
  <c r="W253" i="1"/>
  <c r="W252" i="1"/>
  <c r="W251" i="1"/>
  <c r="W250" i="1"/>
  <c r="W246" i="1"/>
  <c r="W245" i="1"/>
  <c r="W244" i="1"/>
  <c r="W243" i="1"/>
  <c r="W242" i="1"/>
  <c r="W241" i="1"/>
  <c r="W240" i="1"/>
  <c r="U257" i="1"/>
  <c r="U256" i="1"/>
  <c r="U255" i="1"/>
  <c r="U253" i="1"/>
  <c r="U252" i="1"/>
  <c r="U251" i="1"/>
  <c r="U250" i="1"/>
  <c r="U246" i="1"/>
  <c r="U245" i="1"/>
  <c r="U244" i="1"/>
  <c r="U243" i="1"/>
  <c r="U242" i="1"/>
  <c r="U241" i="1"/>
  <c r="U240" i="1"/>
  <c r="S257" i="1"/>
  <c r="S256" i="1"/>
  <c r="S255" i="1"/>
  <c r="S253" i="1"/>
  <c r="S252" i="1"/>
  <c r="S251" i="1"/>
  <c r="S250" i="1"/>
  <c r="S246" i="1"/>
  <c r="S245" i="1"/>
  <c r="S244" i="1"/>
  <c r="S243" i="1"/>
  <c r="S242" i="1"/>
  <c r="S241" i="1"/>
  <c r="S240" i="1"/>
  <c r="Q257" i="1"/>
  <c r="Q256" i="1"/>
  <c r="Q255" i="1"/>
  <c r="Q253" i="1"/>
  <c r="Q252" i="1"/>
  <c r="Q251" i="1"/>
  <c r="Q250" i="1"/>
  <c r="Q246" i="1"/>
  <c r="Q245" i="1"/>
  <c r="Q244" i="1"/>
  <c r="Q243" i="1"/>
  <c r="Q242" i="1"/>
  <c r="Q241" i="1"/>
  <c r="Q240" i="1"/>
  <c r="O257" i="1"/>
  <c r="O256" i="1"/>
  <c r="O255" i="1"/>
  <c r="O253" i="1"/>
  <c r="O252" i="1"/>
  <c r="O251" i="1"/>
  <c r="O250" i="1"/>
  <c r="O246" i="1"/>
  <c r="O245" i="1"/>
  <c r="O244" i="1"/>
  <c r="O243" i="1"/>
  <c r="O242" i="1"/>
  <c r="O241" i="1"/>
  <c r="O240" i="1"/>
  <c r="M257" i="1"/>
  <c r="M256" i="1"/>
  <c r="M255" i="1"/>
  <c r="M253" i="1"/>
  <c r="M252" i="1"/>
  <c r="M251" i="1"/>
  <c r="M250" i="1"/>
  <c r="M246" i="1"/>
  <c r="M245" i="1"/>
  <c r="M244" i="1"/>
  <c r="M243" i="1"/>
  <c r="M242" i="1"/>
  <c r="M241" i="1"/>
  <c r="M240" i="1"/>
  <c r="K257" i="1"/>
  <c r="K256" i="1"/>
  <c r="K255" i="1"/>
  <c r="K253" i="1"/>
  <c r="K252" i="1"/>
  <c r="K251" i="1"/>
  <c r="K250" i="1"/>
  <c r="K246" i="1"/>
  <c r="K245" i="1"/>
  <c r="K244" i="1"/>
  <c r="K243" i="1"/>
  <c r="K242" i="1"/>
  <c r="K241" i="1"/>
  <c r="K240" i="1"/>
  <c r="I257" i="1"/>
  <c r="I256" i="1"/>
  <c r="I255" i="1"/>
  <c r="I253" i="1"/>
  <c r="I252" i="1"/>
  <c r="I251" i="1"/>
  <c r="I250" i="1"/>
  <c r="I246" i="1"/>
  <c r="I245" i="1"/>
  <c r="I244" i="1"/>
  <c r="I243" i="1"/>
  <c r="I242" i="1"/>
  <c r="I241" i="1"/>
  <c r="I240" i="1"/>
  <c r="G257" i="1"/>
  <c r="G256" i="1"/>
  <c r="G255" i="1"/>
  <c r="G253" i="1"/>
  <c r="G252" i="1"/>
  <c r="G251" i="1"/>
  <c r="G250" i="1"/>
  <c r="G246" i="1"/>
  <c r="G245" i="1"/>
  <c r="G244" i="1"/>
  <c r="G243" i="1"/>
  <c r="G242" i="1"/>
  <c r="G241" i="1"/>
  <c r="G240" i="1"/>
  <c r="E257" i="1"/>
  <c r="E256" i="1"/>
  <c r="E255" i="1"/>
  <c r="E253" i="1"/>
  <c r="E252" i="1"/>
  <c r="E251" i="1"/>
  <c r="E250" i="1"/>
  <c r="E246" i="1"/>
  <c r="E245" i="1"/>
  <c r="E244" i="1"/>
  <c r="E243" i="1"/>
  <c r="E242" i="1"/>
  <c r="E241" i="1"/>
  <c r="E240" i="1"/>
  <c r="C257" i="1"/>
  <c r="C256" i="1"/>
  <c r="C255" i="1"/>
  <c r="C253" i="1"/>
  <c r="C252" i="1"/>
  <c r="C251" i="1"/>
  <c r="C250" i="1"/>
  <c r="C246" i="1"/>
  <c r="C245" i="1"/>
  <c r="C244" i="1"/>
  <c r="C243" i="1"/>
  <c r="C242" i="1"/>
  <c r="C241" i="1"/>
  <c r="Y240" i="1"/>
  <c r="Y257" i="1"/>
  <c r="Y256" i="1"/>
  <c r="Y255" i="1"/>
  <c r="Y253" i="1"/>
  <c r="Y252" i="1"/>
  <c r="Y251" i="1"/>
  <c r="Y250" i="1"/>
  <c r="Y246" i="1"/>
  <c r="Y245" i="1"/>
  <c r="Y244" i="1"/>
  <c r="Y243" i="1"/>
  <c r="Y242" i="1"/>
  <c r="Y241" i="1"/>
  <c r="AA232" i="1" l="1"/>
  <c r="AA231" i="1"/>
  <c r="AA230" i="1"/>
  <c r="AA228" i="1" l="1"/>
  <c r="AA227" i="1"/>
  <c r="AA226" i="1"/>
  <c r="AA225" i="1"/>
  <c r="AA221" i="1"/>
  <c r="AA220" i="1"/>
  <c r="AA219" i="1"/>
  <c r="AA218" i="1"/>
  <c r="AA217" i="1"/>
  <c r="AA216" i="1"/>
  <c r="AA215" i="1"/>
  <c r="AA209" i="1" l="1"/>
  <c r="AA208" i="1"/>
  <c r="AA207" i="1"/>
  <c r="AA205" i="1"/>
  <c r="AA204" i="1"/>
  <c r="AA203" i="1"/>
  <c r="AA202" i="1"/>
  <c r="AA198" i="1"/>
  <c r="AA197" i="1"/>
  <c r="AA196" i="1"/>
  <c r="AA195" i="1"/>
  <c r="AA194" i="1"/>
  <c r="AA193" i="1"/>
  <c r="AA192" i="1"/>
  <c r="AA8" i="1" l="1"/>
  <c r="AA252" i="1" l="1"/>
  <c r="AA186" i="1"/>
  <c r="AA185" i="1"/>
  <c r="AA184" i="1"/>
  <c r="AA182" i="1"/>
  <c r="AA181" i="1"/>
  <c r="AA180" i="1"/>
  <c r="AA179" i="1"/>
  <c r="AA175" i="1"/>
  <c r="AA174" i="1"/>
  <c r="AA173" i="1"/>
  <c r="AA172" i="1"/>
  <c r="AA171" i="1"/>
  <c r="AA170" i="1"/>
  <c r="AA169" i="1"/>
  <c r="AA250" i="1" l="1"/>
  <c r="AA163" i="1" l="1"/>
  <c r="AA162" i="1"/>
  <c r="AA161" i="1"/>
  <c r="AA159" i="1"/>
  <c r="AA158" i="1"/>
  <c r="AA157" i="1"/>
  <c r="AA156" i="1"/>
  <c r="AA152" i="1"/>
  <c r="AA151" i="1"/>
  <c r="AA150" i="1"/>
  <c r="AA149" i="1"/>
  <c r="AA148" i="1"/>
  <c r="AA147" i="1"/>
  <c r="AA146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5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242" i="1" l="1"/>
  <c r="AA240" i="1"/>
  <c r="AA256" i="1" l="1"/>
  <c r="AA255" i="1"/>
  <c r="AA253" i="1"/>
  <c r="AA251" i="1"/>
  <c r="AA246" i="1"/>
  <c r="AA245" i="1"/>
  <c r="AA244" i="1"/>
  <c r="AA243" i="1"/>
  <c r="AA241" i="1"/>
  <c r="AA71" i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<sst xmlns="http://schemas.openxmlformats.org/spreadsheetml/2006/main" count="228" uniqueCount="45">
  <si>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</si>
  <si>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</si>
  <si>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</si>
  <si>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</si>
  <si>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</si>
  <si>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</si>
  <si>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</si>
  <si>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</si>
  <si>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</si>
  <si>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</si>
  <si>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</si>
  <si>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</si>
  <si>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</si>
  <si>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</si>
  <si>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</si>
  <si>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</si>
  <si>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</si>
  <si>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</si>
  <si>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</si>
  <si>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</si>
  <si>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</si>
  <si>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</si>
  <si>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</si>
  <si>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</si>
  <si>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PRESQUE ISLE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</si>
  <si>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</si>
  <si>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</si>
  <si>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</si>
  <si>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</si>
  <si>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</si>
  <si>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</si>
  <si>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</si>
  <si>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</si>
  <si>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</si>
  <si>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</si>
  <si>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</si>
  <si>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</si>
  <si>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</si>
  <si>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</si>
  <si>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</si>
  <si>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</si>
  <si>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</si>
  <si>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</si>
  <si>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FY 2021/2022 Total</t>
  </si>
  <si>
    <t>LIVE! PHILADELPHIA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</si>
</sst>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 applyBorder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 applyBorder="1"/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/>
    <xf numFmtId="0" fontId="8" fillId="0" borderId="0" xfId="1" applyFont="1"/>
    <xf numFmtId="0" fontId="6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 applyAlignment="1"/>
    <xf numFmtId="0" fontId="2" fillId="0" borderId="0" xfId="1" applyFont="1" applyAlignment="1"/>
    <xf numFmtId="166" fontId="2" fillId="0" borderId="0" xfId="2" applyNumberFormat="1" applyFont="1" applyAlignment="1"/>
    <xf numFmtId="0" fontId="6" fillId="0" borderId="0" xfId="1" applyFont="1" applyAlignment="1"/>
    <xf numFmtId="8" fontId="2" fillId="0" borderId="0" xfId="1" applyNumberFormat="1" applyFont="1" applyAlignme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164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8" fontId="2" fillId="0" borderId="0" xfId="1" applyNumberFormat="1" applyFont="1"/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371474</xdr:colOff>
      <xdr:row>2</xdr:row>
      <xdr:rowOff>9525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G604"/>
  <sheetViews>
    <sheetView tabSelected="1" zoomScaleNormal="100" zoomScaleSheetLayoutView="75" workbookViewId="0">
      <pane xSplit="1" topLeftCell="J1" activePane="topRight" state="frozen"/>
      <selection pane="topRight" activeCell="Y185" sqref="Y185:Y186"/>
    </sheetView>
  </sheetViews>
  <sheetFormatPr defaultColWidth="9.140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140625" style="3" customWidth="1"/>
    <col min="7" max="7" width="20.7109375" style="3" customWidth="1"/>
    <col min="8" max="8" width="3.855468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85546875" style="3" customWidth="1"/>
    <col min="21" max="21" width="20.7109375" style="3" customWidth="1"/>
    <col min="22" max="22" width="3.140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85546875" style="3" customWidth="1"/>
    <col min="27" max="27" width="20.7109375" style="3" customWidth="1"/>
    <col min="28" max="28" width="9.140625" style="3"/>
    <col min="29" max="29" width="15.140625" style="3" customWidth="1"/>
    <col min="30" max="16384" width="9.140625" style="3"/>
  </cols>
  <sheetData>
    <row r="1" spans="1:33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33" ht="18.75" customHeight="1" x14ac:dyDescent="0.25"/>
    <row r="3" spans="1:33" ht="31.5" customHeight="1" x14ac:dyDescent="0.25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52"/>
      <c r="O3" s="63" t="s">
        <v>4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33" s="7" customFormat="1" ht="23.25" customHeight="1" x14ac:dyDescent="0.25">
      <c r="A4" s="5"/>
      <c r="B4" s="5"/>
      <c r="C4" s="6" t="s">
        <v>31</v>
      </c>
      <c r="D4" s="5"/>
      <c r="E4" s="6" t="s">
        <v>32</v>
      </c>
      <c r="F4" s="5"/>
      <c r="G4" s="6" t="s">
        <v>33</v>
      </c>
      <c r="H4" s="5"/>
      <c r="I4" s="6" t="s">
        <v>34</v>
      </c>
      <c r="J4" s="5"/>
      <c r="K4" s="6" t="s">
        <v>35</v>
      </c>
      <c r="L4" s="5"/>
      <c r="M4" s="6" t="s">
        <v>36</v>
      </c>
      <c r="N4" s="5"/>
      <c r="O4" s="6" t="s">
        <v>37</v>
      </c>
      <c r="P4" s="5"/>
      <c r="Q4" s="6" t="s">
        <v>38</v>
      </c>
      <c r="R4" s="5"/>
      <c r="S4" s="6" t="s">
        <v>39</v>
      </c>
      <c r="T4" s="5"/>
      <c r="U4" s="6" t="s">
        <v>40</v>
      </c>
      <c r="V4" s="5"/>
      <c r="W4" s="6" t="s">
        <v>41</v>
      </c>
      <c r="X4" s="5"/>
      <c r="Y4" s="6" t="s">
        <v>42</v>
      </c>
      <c r="Z4" s="5"/>
      <c r="AA4" s="6" t="s">
        <v>43</v>
      </c>
    </row>
    <row r="5" spans="1:33" s="10" customFormat="1" ht="16.5" customHeight="1" x14ac:dyDescent="0.25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33" ht="15.75" customHeight="1" x14ac:dyDescent="0.25">
      <c r="A6" s="11" t="s">
        <v>2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33" s="18" customFormat="1" ht="15.75" customHeight="1" x14ac:dyDescent="0.25">
      <c r="A7" s="13" t="s">
        <v>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  <c r="V7" s="15"/>
      <c r="W7" s="14"/>
      <c r="X7" s="14"/>
      <c r="Y7" s="14"/>
      <c r="Z7" s="16"/>
      <c r="AA7" s="14"/>
      <c r="AB7" s="17"/>
      <c r="AC7" s="17"/>
      <c r="AD7" s="17"/>
      <c r="AE7" s="17"/>
      <c r="AF7" s="17"/>
      <c r="AG7" s="17"/>
    </row>
    <row r="8" spans="1:33" ht="15.75" customHeight="1" x14ac:dyDescent="0.25">
      <c r="A8" s="19" t="s">
        <v>6</v>
      </c>
      <c r="B8" s="19"/>
      <c r="C8" s="20">
        <v>569411511.62</v>
      </c>
      <c r="D8" s="20"/>
      <c r="E8" s="20">
        <v>587349628.53999996</v>
      </c>
      <c r="F8" s="20"/>
      <c r="G8" s="20">
        <v>623698196.83000004</v>
      </c>
      <c r="H8" s="20"/>
      <c r="I8" s="20">
        <v>690903475.63</v>
      </c>
      <c r="J8" s="20"/>
      <c r="K8" s="20">
        <v>689866519.70000005</v>
      </c>
      <c r="L8" s="20"/>
      <c r="M8" s="20">
        <v>773756188.08000004</v>
      </c>
      <c r="N8" s="20"/>
      <c r="O8" s="20">
        <v>765761544.04999995</v>
      </c>
      <c r="P8" s="20"/>
      <c r="Q8" s="20">
        <v>761797308.74000001</v>
      </c>
      <c r="R8" s="20"/>
      <c r="S8" s="20">
        <v>855160212.76999998</v>
      </c>
      <c r="T8" s="20"/>
      <c r="U8" s="21">
        <v>837344707.69000006</v>
      </c>
      <c r="V8" s="21"/>
      <c r="W8" s="20">
        <v>849702507.59000003</v>
      </c>
      <c r="X8" s="20"/>
      <c r="Y8" s="20">
        <v>818503218.38</v>
      </c>
      <c r="Z8" s="22"/>
      <c r="AA8" s="20">
        <f>SUM(C8:Y8)</f>
        <v>8823255019.6199989</v>
      </c>
      <c r="AB8" s="23"/>
      <c r="AC8" s="23"/>
      <c r="AD8" s="24"/>
      <c r="AE8" s="24"/>
      <c r="AF8" s="24"/>
      <c r="AG8" s="24"/>
    </row>
    <row r="9" spans="1:33" ht="15.75" customHeight="1" x14ac:dyDescent="0.25">
      <c r="A9" s="19" t="s">
        <v>7</v>
      </c>
      <c r="B9" s="19"/>
      <c r="C9" s="20">
        <v>541542114.55999994</v>
      </c>
      <c r="D9" s="20"/>
      <c r="E9" s="20">
        <v>559489301.02999997</v>
      </c>
      <c r="F9" s="20"/>
      <c r="G9" s="20">
        <v>594699917.63</v>
      </c>
      <c r="H9" s="20"/>
      <c r="I9" s="20">
        <v>660515160.20000005</v>
      </c>
      <c r="J9" s="20"/>
      <c r="K9" s="20">
        <v>658025916.37</v>
      </c>
      <c r="L9" s="20"/>
      <c r="M9" s="20">
        <v>737564786.67999995</v>
      </c>
      <c r="N9" s="20"/>
      <c r="O9" s="20">
        <v>730315441.41999996</v>
      </c>
      <c r="P9" s="20"/>
      <c r="Q9" s="20">
        <v>725683204.10000002</v>
      </c>
      <c r="R9" s="20"/>
      <c r="S9" s="20">
        <v>816496902.41999996</v>
      </c>
      <c r="T9" s="20"/>
      <c r="U9" s="21">
        <v>798130770.76999998</v>
      </c>
      <c r="V9" s="21"/>
      <c r="W9" s="20">
        <v>809238451.77999997</v>
      </c>
      <c r="X9" s="20"/>
      <c r="Y9" s="20">
        <v>780286651.26999998</v>
      </c>
      <c r="Z9" s="25"/>
      <c r="AA9" s="20">
        <f t="shared" ref="AA9:AA14" si="0">SUM(C9:Y9)</f>
        <v>8411988618.2299995</v>
      </c>
      <c r="AB9" s="23"/>
      <c r="AC9" s="23"/>
      <c r="AD9" s="24"/>
      <c r="AE9" s="24"/>
      <c r="AF9" s="24"/>
      <c r="AG9" s="24"/>
    </row>
    <row r="10" spans="1:33" ht="15.75" customHeight="1" x14ac:dyDescent="0.25">
      <c r="A10" s="19" t="s">
        <v>0</v>
      </c>
      <c r="B10" s="19"/>
      <c r="C10" s="20">
        <v>23108969.75</v>
      </c>
      <c r="D10" s="20"/>
      <c r="E10" s="20">
        <v>23250187</v>
      </c>
      <c r="F10" s="20"/>
      <c r="G10" s="20">
        <v>24638627.32</v>
      </c>
      <c r="H10" s="20"/>
      <c r="I10" s="20">
        <v>26534279.329999998</v>
      </c>
      <c r="J10" s="20"/>
      <c r="K10" s="20">
        <v>22973883.440000001</v>
      </c>
      <c r="L10" s="20"/>
      <c r="M10" s="20">
        <v>25831276.719999999</v>
      </c>
      <c r="N10" s="20"/>
      <c r="O10" s="20">
        <v>25406467.43</v>
      </c>
      <c r="P10" s="20"/>
      <c r="Q10" s="20">
        <v>27136208.34</v>
      </c>
      <c r="R10" s="20"/>
      <c r="S10" s="20">
        <v>28485462.050000001</v>
      </c>
      <c r="T10" s="20"/>
      <c r="U10" s="21">
        <v>29543464.120000001</v>
      </c>
      <c r="V10" s="21"/>
      <c r="W10" s="20">
        <v>30170222.359999999</v>
      </c>
      <c r="X10" s="20"/>
      <c r="Y10" s="20">
        <v>28039259.309999999</v>
      </c>
      <c r="Z10" s="25"/>
      <c r="AA10" s="20">
        <f t="shared" si="0"/>
        <v>315118307.17000002</v>
      </c>
      <c r="AB10" s="23"/>
      <c r="AC10" s="23"/>
      <c r="AD10" s="24"/>
      <c r="AE10" s="24"/>
      <c r="AF10" s="24"/>
      <c r="AG10" s="24"/>
    </row>
    <row r="11" spans="1:33" ht="15.75" customHeight="1" x14ac:dyDescent="0.25">
      <c r="A11" s="19" t="s">
        <v>8</v>
      </c>
      <c r="B11" s="19"/>
      <c r="C11" s="20">
        <v>7857049.7199999997</v>
      </c>
      <c r="D11" s="20"/>
      <c r="E11" s="20">
        <v>7905063.5800000001</v>
      </c>
      <c r="F11" s="20"/>
      <c r="G11" s="20">
        <v>8377133.29</v>
      </c>
      <c r="H11" s="20"/>
      <c r="I11" s="20">
        <v>9021654.9700000007</v>
      </c>
      <c r="J11" s="20"/>
      <c r="K11" s="20">
        <v>7811120.3700000001</v>
      </c>
      <c r="L11" s="20"/>
      <c r="M11" s="20">
        <v>8782634.0800000001</v>
      </c>
      <c r="N11" s="20"/>
      <c r="O11" s="20">
        <v>8638198.9299999997</v>
      </c>
      <c r="P11" s="20"/>
      <c r="Q11" s="20">
        <v>9226310.8399999999</v>
      </c>
      <c r="R11" s="20"/>
      <c r="S11" s="20">
        <v>9685057.0999999996</v>
      </c>
      <c r="T11" s="20"/>
      <c r="U11" s="21">
        <v>10044777.800000001</v>
      </c>
      <c r="V11" s="21"/>
      <c r="W11" s="20">
        <v>10257875.6</v>
      </c>
      <c r="X11" s="20"/>
      <c r="Y11" s="20">
        <v>9533348.1699999999</v>
      </c>
      <c r="Z11" s="27"/>
      <c r="AA11" s="20">
        <f t="shared" si="0"/>
        <v>107140224.44999999</v>
      </c>
      <c r="AB11" s="23"/>
      <c r="AC11" s="23"/>
      <c r="AD11" s="24"/>
      <c r="AE11" s="24"/>
      <c r="AF11" s="24"/>
      <c r="AG11" s="24"/>
    </row>
    <row r="12" spans="1:33" s="18" customFormat="1" ht="15.75" customHeight="1" x14ac:dyDescent="0.25">
      <c r="A12" s="19" t="s">
        <v>9</v>
      </c>
      <c r="B12" s="19"/>
      <c r="C12" s="20">
        <v>3004166.07</v>
      </c>
      <c r="D12" s="20"/>
      <c r="E12" s="20">
        <v>3022524.31</v>
      </c>
      <c r="F12" s="20"/>
      <c r="G12" s="20">
        <v>3203021.55</v>
      </c>
      <c r="H12" s="20"/>
      <c r="I12" s="20">
        <v>3449456.31</v>
      </c>
      <c r="J12" s="20"/>
      <c r="K12" s="20">
        <v>2986604.85</v>
      </c>
      <c r="L12" s="20"/>
      <c r="M12" s="20">
        <v>3358065.97</v>
      </c>
      <c r="N12" s="20"/>
      <c r="O12" s="20">
        <v>3302840.77</v>
      </c>
      <c r="P12" s="20"/>
      <c r="Q12" s="20">
        <v>3527707.08</v>
      </c>
      <c r="R12" s="20"/>
      <c r="S12" s="20">
        <v>3703110.07</v>
      </c>
      <c r="T12" s="20"/>
      <c r="U12" s="21">
        <v>3840650.34</v>
      </c>
      <c r="V12" s="21"/>
      <c r="W12" s="20">
        <v>3922128.91</v>
      </c>
      <c r="X12" s="20"/>
      <c r="Y12" s="20">
        <v>3645103.71</v>
      </c>
      <c r="Z12" s="26"/>
      <c r="AA12" s="20">
        <f t="shared" si="0"/>
        <v>40965379.939999998</v>
      </c>
      <c r="AB12" s="23"/>
      <c r="AC12" s="23"/>
      <c r="AD12" s="17"/>
      <c r="AE12" s="17"/>
      <c r="AF12" s="17"/>
      <c r="AG12" s="17"/>
    </row>
    <row r="13" spans="1:33" ht="15.75" customHeight="1" x14ac:dyDescent="0.25">
      <c r="A13" s="19" t="s">
        <v>10</v>
      </c>
      <c r="B13" s="19"/>
      <c r="C13" s="20">
        <v>1155448.49</v>
      </c>
      <c r="D13" s="20"/>
      <c r="E13" s="20">
        <v>1162509.3500000001</v>
      </c>
      <c r="F13" s="20"/>
      <c r="G13" s="20">
        <v>1231931.3700000001</v>
      </c>
      <c r="H13" s="20"/>
      <c r="I13" s="20">
        <v>1326713.97</v>
      </c>
      <c r="J13" s="20"/>
      <c r="K13" s="20">
        <v>1148694.17</v>
      </c>
      <c r="L13" s="20"/>
      <c r="M13" s="20">
        <v>1291563.8400000001</v>
      </c>
      <c r="N13" s="20"/>
      <c r="O13" s="20">
        <v>1270323.3700000001</v>
      </c>
      <c r="P13" s="20"/>
      <c r="Q13" s="20">
        <v>1356810.42</v>
      </c>
      <c r="R13" s="20"/>
      <c r="S13" s="20">
        <v>1424273.1</v>
      </c>
      <c r="T13" s="20"/>
      <c r="U13" s="21">
        <v>1477173.21</v>
      </c>
      <c r="V13" s="21"/>
      <c r="W13" s="20">
        <v>1508511.12</v>
      </c>
      <c r="X13" s="20"/>
      <c r="Y13" s="20">
        <v>1401962.97</v>
      </c>
      <c r="Z13" s="27"/>
      <c r="AA13" s="20">
        <f t="shared" si="0"/>
        <v>15755915.380000001</v>
      </c>
      <c r="AB13" s="23"/>
      <c r="AC13" s="23"/>
      <c r="AD13" s="24"/>
      <c r="AE13" s="24"/>
      <c r="AF13" s="24"/>
      <c r="AG13" s="24"/>
    </row>
    <row r="14" spans="1:33" ht="15.75" customHeight="1" x14ac:dyDescent="0.25">
      <c r="A14" s="19" t="s">
        <v>11</v>
      </c>
      <c r="B14" s="19"/>
      <c r="C14" s="20">
        <v>462179.4</v>
      </c>
      <c r="D14" s="20"/>
      <c r="E14" s="20">
        <v>465003.74</v>
      </c>
      <c r="F14" s="20"/>
      <c r="G14" s="20">
        <v>492772.55</v>
      </c>
      <c r="H14" s="20"/>
      <c r="I14" s="20">
        <v>530685.59</v>
      </c>
      <c r="J14" s="20"/>
      <c r="K14" s="20">
        <v>459477.67</v>
      </c>
      <c r="L14" s="20"/>
      <c r="M14" s="20">
        <v>516625.53</v>
      </c>
      <c r="N14" s="20"/>
      <c r="O14" s="20">
        <v>508129.35</v>
      </c>
      <c r="P14" s="20"/>
      <c r="Q14" s="20">
        <v>542724.17000000004</v>
      </c>
      <c r="R14" s="20"/>
      <c r="S14" s="20">
        <v>569709.24</v>
      </c>
      <c r="T14" s="20"/>
      <c r="U14" s="21">
        <v>590869.28</v>
      </c>
      <c r="V14" s="21"/>
      <c r="W14" s="20">
        <v>603404.44999999995</v>
      </c>
      <c r="X14" s="20"/>
      <c r="Y14" s="20">
        <v>560785.18999999994</v>
      </c>
      <c r="Z14" s="28"/>
      <c r="AA14" s="20">
        <f t="shared" si="0"/>
        <v>6302366.1600000001</v>
      </c>
      <c r="AB14" s="23"/>
      <c r="AC14" s="23"/>
      <c r="AD14" s="24"/>
      <c r="AE14" s="24"/>
      <c r="AF14" s="24"/>
      <c r="AG14" s="24"/>
    </row>
    <row r="15" spans="1:33" ht="15.75" customHeight="1" x14ac:dyDescent="0.25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  <c r="V15" s="21"/>
      <c r="W15" s="20"/>
      <c r="X15" s="20"/>
      <c r="Y15" s="20"/>
      <c r="Z15" s="28"/>
      <c r="AA15" s="20"/>
      <c r="AB15" s="23"/>
      <c r="AC15" s="23"/>
      <c r="AD15" s="24"/>
      <c r="AE15" s="24"/>
      <c r="AF15" s="24"/>
      <c r="AG15" s="24"/>
    </row>
    <row r="16" spans="1:33" ht="15.75" customHeight="1" x14ac:dyDescent="0.25">
      <c r="A16" s="13" t="s">
        <v>12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5"/>
      <c r="W16" s="15"/>
      <c r="X16" s="15"/>
      <c r="Y16" s="14"/>
      <c r="Z16" s="26"/>
      <c r="AA16" s="14"/>
      <c r="AB16" s="23"/>
      <c r="AC16" s="23"/>
      <c r="AD16" s="24"/>
      <c r="AE16" s="24"/>
      <c r="AF16" s="24"/>
      <c r="AG16" s="24"/>
    </row>
    <row r="17" spans="1:33" ht="15.75" customHeight="1" x14ac:dyDescent="0.25">
      <c r="A17" s="13" t="s">
        <v>16</v>
      </c>
      <c r="B17" s="1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1"/>
      <c r="W17" s="20"/>
      <c r="X17" s="20"/>
      <c r="Y17" s="20"/>
      <c r="Z17" s="26"/>
      <c r="AA17" s="20"/>
      <c r="AB17" s="23"/>
      <c r="AC17" s="23"/>
      <c r="AD17" s="24"/>
      <c r="AE17" s="24"/>
      <c r="AF17" s="24"/>
      <c r="AG17" s="24"/>
    </row>
    <row r="18" spans="1:33" s="18" customFormat="1" ht="15.75" customHeight="1" x14ac:dyDescent="0.25">
      <c r="A18" s="19" t="s">
        <v>6</v>
      </c>
      <c r="B18" s="19"/>
      <c r="C18" s="20">
        <v>733335741.96999991</v>
      </c>
      <c r="D18" s="20"/>
      <c r="E18" s="20">
        <v>725544982.00999999</v>
      </c>
      <c r="F18" s="20"/>
      <c r="G18" s="20">
        <v>924404160.1099999</v>
      </c>
      <c r="H18" s="20"/>
      <c r="I18" s="20">
        <v>1050955258.62</v>
      </c>
      <c r="J18" s="20"/>
      <c r="K18" s="20">
        <v>1091649045.3599999</v>
      </c>
      <c r="L18" s="20"/>
      <c r="M18" s="20">
        <v>1190959448.3</v>
      </c>
      <c r="N18" s="20"/>
      <c r="O18" s="20">
        <v>1136512135.99</v>
      </c>
      <c r="P18" s="20"/>
      <c r="Q18" s="20">
        <v>1192759638.6600001</v>
      </c>
      <c r="R18" s="20"/>
      <c r="S18" s="20">
        <v>1081762996.4400001</v>
      </c>
      <c r="T18" s="20"/>
      <c r="U18" s="21">
        <v>1092824659.28</v>
      </c>
      <c r="V18" s="21"/>
      <c r="W18" s="20">
        <v>1070861929.09</v>
      </c>
      <c r="X18" s="20"/>
      <c r="Y18" s="20">
        <v>885069004.43000007</v>
      </c>
      <c r="Z18" s="16"/>
      <c r="AA18" s="20">
        <f t="shared" ref="AA18:AA21" si="1">SUM(C18:Y18)</f>
        <v>12176639000.26</v>
      </c>
      <c r="AB18" s="23"/>
      <c r="AC18" s="23"/>
      <c r="AD18" s="17"/>
      <c r="AE18" s="17"/>
      <c r="AF18" s="17"/>
      <c r="AG18" s="17"/>
    </row>
    <row r="19" spans="1:33" s="18" customFormat="1" ht="15.75" customHeight="1" x14ac:dyDescent="0.25">
      <c r="A19" s="19" t="s">
        <v>0</v>
      </c>
      <c r="B19" s="19"/>
      <c r="C19" s="20">
        <v>8713390.6899999995</v>
      </c>
      <c r="D19" s="20"/>
      <c r="E19" s="20">
        <v>6887285.3799999999</v>
      </c>
      <c r="F19" s="20"/>
      <c r="G19" s="20">
        <v>13723557.010000002</v>
      </c>
      <c r="H19" s="20"/>
      <c r="I19" s="20">
        <v>13753252.300000001</v>
      </c>
      <c r="J19" s="20"/>
      <c r="K19" s="20">
        <v>14172945.07</v>
      </c>
      <c r="L19" s="20"/>
      <c r="M19" s="20">
        <v>14387587.710000001</v>
      </c>
      <c r="N19" s="20"/>
      <c r="O19" s="20">
        <v>15538707.640000001</v>
      </c>
      <c r="P19" s="20"/>
      <c r="Q19" s="20">
        <v>15241711.66</v>
      </c>
      <c r="R19" s="20"/>
      <c r="S19" s="20">
        <v>16280194.830000002</v>
      </c>
      <c r="T19" s="20"/>
      <c r="U19" s="21">
        <v>15434125.82</v>
      </c>
      <c r="V19" s="21"/>
      <c r="W19" s="20">
        <v>15050551.629999999</v>
      </c>
      <c r="X19" s="20"/>
      <c r="Y19" s="20">
        <v>13764170.1</v>
      </c>
      <c r="Z19" s="29"/>
      <c r="AA19" s="20">
        <f t="shared" si="1"/>
        <v>162947479.83999997</v>
      </c>
      <c r="AB19" s="23"/>
      <c r="AC19" s="23"/>
      <c r="AD19" s="17"/>
      <c r="AE19" s="17"/>
      <c r="AF19" s="17"/>
      <c r="AG19" s="17"/>
    </row>
    <row r="20" spans="1:33" ht="15.75" customHeight="1" x14ac:dyDescent="0.25">
      <c r="A20" s="19" t="s">
        <v>13</v>
      </c>
      <c r="B20" s="19"/>
      <c r="C20" s="20">
        <v>1219874.6966000001</v>
      </c>
      <c r="D20" s="14"/>
      <c r="E20" s="20">
        <v>964219.95320000011</v>
      </c>
      <c r="F20" s="14"/>
      <c r="G20" s="20">
        <v>1921297.9814000004</v>
      </c>
      <c r="H20" s="14"/>
      <c r="I20" s="20">
        <v>1925455.3220000004</v>
      </c>
      <c r="J20" s="14"/>
      <c r="K20" s="20">
        <v>1984212.3098000002</v>
      </c>
      <c r="L20" s="14"/>
      <c r="M20" s="20">
        <v>2014262.2794000003</v>
      </c>
      <c r="N20" s="14"/>
      <c r="O20" s="20">
        <v>2175419.0696000005</v>
      </c>
      <c r="P20" s="14"/>
      <c r="Q20" s="20">
        <v>2133839.6324</v>
      </c>
      <c r="R20" s="14"/>
      <c r="S20" s="20">
        <v>2279227.2762000007</v>
      </c>
      <c r="T20" s="14"/>
      <c r="U20" s="20">
        <v>2160777.6148000001</v>
      </c>
      <c r="V20" s="15"/>
      <c r="W20" s="21">
        <v>2107077.2282000002</v>
      </c>
      <c r="X20" s="15"/>
      <c r="Y20" s="21">
        <v>1926983.8140000002</v>
      </c>
      <c r="Z20" s="25"/>
      <c r="AA20" s="20">
        <f t="shared" si="1"/>
        <v>22812647.177600004</v>
      </c>
      <c r="AB20" s="23"/>
      <c r="AC20" s="23"/>
      <c r="AD20" s="24"/>
      <c r="AE20" s="24"/>
      <c r="AF20" s="24"/>
      <c r="AG20" s="24"/>
    </row>
    <row r="21" spans="1:33" ht="15.75" customHeight="1" x14ac:dyDescent="0.25">
      <c r="A21" s="19" t="s">
        <v>11</v>
      </c>
      <c r="B21" s="19"/>
      <c r="C21" s="20">
        <v>174267.8138</v>
      </c>
      <c r="D21" s="20"/>
      <c r="E21" s="20">
        <v>137745.70759999999</v>
      </c>
      <c r="F21" s="20"/>
      <c r="G21" s="20">
        <v>274471.14020000002</v>
      </c>
      <c r="H21" s="20"/>
      <c r="I21" s="20">
        <v>275065.04600000003</v>
      </c>
      <c r="J21" s="20"/>
      <c r="K21" s="20">
        <v>283458.90140000003</v>
      </c>
      <c r="L21" s="20"/>
      <c r="M21" s="20">
        <v>287751.75420000002</v>
      </c>
      <c r="N21" s="20"/>
      <c r="O21" s="20">
        <v>310774.15280000004</v>
      </c>
      <c r="P21" s="20"/>
      <c r="Q21" s="20">
        <v>304834.23320000002</v>
      </c>
      <c r="R21" s="20"/>
      <c r="S21" s="20">
        <v>325603.89660000004</v>
      </c>
      <c r="T21" s="20"/>
      <c r="U21" s="21">
        <v>308682.51640000002</v>
      </c>
      <c r="V21" s="21"/>
      <c r="W21" s="20">
        <v>301011.03259999998</v>
      </c>
      <c r="X21" s="20"/>
      <c r="Y21" s="20">
        <v>275283.402</v>
      </c>
      <c r="Z21" s="25"/>
      <c r="AA21" s="20">
        <f t="shared" si="1"/>
        <v>3258949.5968000004</v>
      </c>
      <c r="AB21" s="23"/>
      <c r="AC21" s="23"/>
      <c r="AD21" s="24"/>
      <c r="AE21" s="24"/>
      <c r="AF21" s="24"/>
      <c r="AG21" s="24"/>
    </row>
    <row r="22" spans="1:33" ht="15.75" customHeight="1" x14ac:dyDescent="0.25">
      <c r="A22" s="13" t="s">
        <v>17</v>
      </c>
      <c r="B22" s="1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  <c r="V22" s="21"/>
      <c r="W22" s="20"/>
      <c r="X22" s="20"/>
      <c r="Y22" s="20"/>
      <c r="Z22" s="26"/>
      <c r="AA22" s="20"/>
      <c r="AB22" s="23"/>
      <c r="AC22" s="23"/>
      <c r="AD22" s="24"/>
      <c r="AE22" s="24"/>
      <c r="AF22" s="24"/>
      <c r="AG22" s="24"/>
    </row>
    <row r="23" spans="1:33" ht="15.75" customHeight="1" x14ac:dyDescent="0.25">
      <c r="A23" s="19" t="s">
        <v>14</v>
      </c>
      <c r="B23" s="19"/>
      <c r="C23" s="20">
        <v>290582.81</v>
      </c>
      <c r="D23" s="20"/>
      <c r="E23" s="20">
        <v>345983.34</v>
      </c>
      <c r="F23" s="20"/>
      <c r="G23" s="20">
        <v>270816.43</v>
      </c>
      <c r="H23" s="20"/>
      <c r="I23" s="20">
        <v>303109.73</v>
      </c>
      <c r="J23" s="20"/>
      <c r="K23" s="20">
        <v>232763.47</v>
      </c>
      <c r="L23" s="20"/>
      <c r="M23" s="20">
        <v>288852.59000000003</v>
      </c>
      <c r="N23" s="20"/>
      <c r="O23" s="20">
        <v>258348.16</v>
      </c>
      <c r="P23" s="20"/>
      <c r="Q23" s="20">
        <v>283667.25</v>
      </c>
      <c r="R23" s="20"/>
      <c r="S23" s="20">
        <v>285038.78999999998</v>
      </c>
      <c r="T23" s="20"/>
      <c r="U23" s="21">
        <v>248481.77</v>
      </c>
      <c r="V23" s="21"/>
      <c r="W23" s="20">
        <v>255119.52</v>
      </c>
      <c r="X23" s="20"/>
      <c r="Y23" s="20">
        <v>226673.89</v>
      </c>
      <c r="Z23" s="27"/>
      <c r="AA23" s="20">
        <f t="shared" ref="AA23:AA25" si="2">SUM(C23:Y23)</f>
        <v>3289437.7500000005</v>
      </c>
      <c r="AB23" s="23"/>
      <c r="AC23" s="23"/>
      <c r="AD23" s="24"/>
      <c r="AE23" s="24"/>
      <c r="AF23" s="24"/>
      <c r="AG23" s="24"/>
    </row>
    <row r="24" spans="1:33" ht="15.75" customHeight="1" x14ac:dyDescent="0.25">
      <c r="A24" s="19" t="s">
        <v>13</v>
      </c>
      <c r="B24" s="19"/>
      <c r="C24" s="20">
        <v>34813.440200000005</v>
      </c>
      <c r="D24" s="14"/>
      <c r="E24" s="20">
        <v>44689.283800000005</v>
      </c>
      <c r="F24" s="14"/>
      <c r="G24" s="20">
        <v>35242.230800000005</v>
      </c>
      <c r="H24" s="14"/>
      <c r="I24" s="20">
        <v>38844.748599999999</v>
      </c>
      <c r="J24" s="14"/>
      <c r="K24" s="20">
        <v>27864.930800000002</v>
      </c>
      <c r="L24" s="14"/>
      <c r="M24" s="20">
        <v>35350.028000000006</v>
      </c>
      <c r="N24" s="14"/>
      <c r="O24" s="20">
        <v>31234.971600000004</v>
      </c>
      <c r="P24" s="14"/>
      <c r="Q24" s="20">
        <v>34822.872000000003</v>
      </c>
      <c r="R24" s="14"/>
      <c r="S24" s="20">
        <v>33919.960200000001</v>
      </c>
      <c r="T24" s="14"/>
      <c r="U24" s="20">
        <v>29547.849800000004</v>
      </c>
      <c r="V24" s="15"/>
      <c r="W24" s="20">
        <v>30661.107400000004</v>
      </c>
      <c r="X24" s="15"/>
      <c r="Y24" s="20">
        <v>29476.918800000003</v>
      </c>
      <c r="Z24" s="27"/>
      <c r="AA24" s="20">
        <f t="shared" si="2"/>
        <v>406468.342</v>
      </c>
      <c r="AB24" s="23"/>
      <c r="AC24" s="23"/>
      <c r="AD24" s="24"/>
      <c r="AE24" s="24"/>
      <c r="AF24" s="24"/>
      <c r="AG24" s="24"/>
    </row>
    <row r="25" spans="1:33" ht="15.75" customHeight="1" x14ac:dyDescent="0.25">
      <c r="A25" s="31" t="s">
        <v>11</v>
      </c>
      <c r="B25" s="31"/>
      <c r="C25" s="20">
        <v>4973.3486000000003</v>
      </c>
      <c r="D25" s="20"/>
      <c r="E25" s="20">
        <v>6384.1833999999999</v>
      </c>
      <c r="F25" s="20"/>
      <c r="G25" s="20">
        <v>5034.6044000000002</v>
      </c>
      <c r="H25" s="20"/>
      <c r="I25" s="20">
        <v>5549.2497999999996</v>
      </c>
      <c r="J25" s="20"/>
      <c r="K25" s="20">
        <v>3980.7044000000001</v>
      </c>
      <c r="L25" s="20"/>
      <c r="M25" s="20">
        <v>5050.0039999999999</v>
      </c>
      <c r="N25" s="20"/>
      <c r="O25" s="20">
        <v>4462.1387999999997</v>
      </c>
      <c r="P25" s="20"/>
      <c r="Q25" s="20">
        <v>4974.6959999999999</v>
      </c>
      <c r="R25" s="20"/>
      <c r="S25" s="20">
        <v>4845.7085999999999</v>
      </c>
      <c r="T25" s="20"/>
      <c r="U25" s="21">
        <v>4221.1214</v>
      </c>
      <c r="V25" s="21"/>
      <c r="W25" s="20">
        <v>4380.1581999999999</v>
      </c>
      <c r="X25" s="20"/>
      <c r="Y25" s="20">
        <v>4210.9884000000002</v>
      </c>
      <c r="Z25" s="27"/>
      <c r="AA25" s="20">
        <f t="shared" si="2"/>
        <v>58066.905999999995</v>
      </c>
      <c r="AB25" s="23"/>
      <c r="AC25" s="23"/>
      <c r="AD25" s="24"/>
      <c r="AE25" s="24"/>
      <c r="AF25" s="24"/>
      <c r="AG25" s="24"/>
    </row>
    <row r="26" spans="1:33" ht="15.75" customHeight="1" x14ac:dyDescent="0.25">
      <c r="A26" s="19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  <c r="V26" s="21"/>
      <c r="W26" s="20"/>
      <c r="X26" s="20"/>
      <c r="Y26" s="20"/>
      <c r="Z26" s="27"/>
      <c r="AA26" s="20"/>
      <c r="AB26" s="23"/>
      <c r="AC26" s="23"/>
      <c r="AD26" s="24"/>
      <c r="AE26" s="24"/>
      <c r="AF26" s="24"/>
      <c r="AG26" s="24"/>
    </row>
    <row r="27" spans="1:33" ht="15.75" customHeight="1" x14ac:dyDescent="0.25">
      <c r="A27" s="31"/>
      <c r="B27" s="3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  <c r="V27" s="21"/>
      <c r="W27" s="20"/>
      <c r="X27" s="20"/>
      <c r="Y27" s="20"/>
      <c r="Z27" s="27"/>
      <c r="AA27" s="20"/>
      <c r="AB27" s="23"/>
      <c r="AC27" s="23"/>
      <c r="AD27" s="24"/>
      <c r="AE27" s="24"/>
      <c r="AF27" s="24"/>
      <c r="AG27" s="24"/>
    </row>
    <row r="28" spans="1:33" ht="15.75" customHeight="1" x14ac:dyDescent="0.2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4"/>
      <c r="P28" s="24"/>
      <c r="Q28" s="20"/>
      <c r="R28" s="20"/>
      <c r="S28" s="20"/>
      <c r="T28" s="20"/>
      <c r="U28" s="21"/>
      <c r="V28" s="21"/>
      <c r="W28" s="20"/>
      <c r="X28" s="20"/>
      <c r="Y28" s="20"/>
      <c r="Z28" s="26"/>
      <c r="AA28" s="20"/>
      <c r="AB28" s="23"/>
      <c r="AC28" s="23"/>
      <c r="AD28" s="24"/>
      <c r="AE28" s="24"/>
      <c r="AF28" s="24"/>
      <c r="AG28" s="24"/>
    </row>
    <row r="29" spans="1:33" ht="15.75" customHeight="1" x14ac:dyDescent="0.25">
      <c r="A29" s="11" t="s">
        <v>1</v>
      </c>
      <c r="B29" s="11"/>
      <c r="C29" s="32"/>
      <c r="D29" s="32"/>
      <c r="E29" s="20"/>
      <c r="F29" s="20"/>
      <c r="G29" s="20"/>
      <c r="H29" s="20"/>
      <c r="I29" s="32"/>
      <c r="J29" s="32"/>
      <c r="K29" s="32"/>
      <c r="L29" s="32"/>
      <c r="M29" s="32"/>
      <c r="N29" s="32"/>
      <c r="O29" s="24"/>
      <c r="P29" s="24"/>
      <c r="Q29" s="32"/>
      <c r="R29" s="32"/>
      <c r="S29" s="32"/>
      <c r="T29" s="32"/>
      <c r="U29" s="33"/>
      <c r="V29" s="33"/>
      <c r="W29" s="20"/>
      <c r="X29" s="20"/>
      <c r="Y29" s="20"/>
      <c r="Z29" s="27"/>
      <c r="AA29" s="32"/>
      <c r="AB29" s="23"/>
      <c r="AC29" s="23"/>
      <c r="AD29" s="24"/>
      <c r="AE29" s="24"/>
      <c r="AF29" s="24"/>
      <c r="AG29" s="24"/>
    </row>
    <row r="30" spans="1:33" ht="15.75" customHeight="1" x14ac:dyDescent="0.25">
      <c r="A30" s="13" t="s">
        <v>5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15"/>
      <c r="W30" s="14"/>
      <c r="X30" s="14"/>
      <c r="Y30" s="14"/>
      <c r="Z30" s="26"/>
      <c r="AA30" s="14"/>
      <c r="AB30" s="23"/>
      <c r="AC30" s="23"/>
      <c r="AD30" s="24"/>
      <c r="AE30" s="24"/>
      <c r="AF30" s="24"/>
      <c r="AG30" s="24"/>
    </row>
    <row r="31" spans="1:33" ht="15.75" customHeight="1" x14ac:dyDescent="0.25">
      <c r="A31" s="19" t="s">
        <v>6</v>
      </c>
      <c r="B31" s="19"/>
      <c r="C31" s="20">
        <v>84950285.400000006</v>
      </c>
      <c r="D31" s="20"/>
      <c r="E31" s="20">
        <v>88476993.560000002</v>
      </c>
      <c r="F31" s="20"/>
      <c r="G31" s="20">
        <v>70108787.859999999</v>
      </c>
      <c r="H31" s="20"/>
      <c r="I31" s="20">
        <v>77773089.090000004</v>
      </c>
      <c r="J31" s="20"/>
      <c r="K31" s="20">
        <v>74365458.5</v>
      </c>
      <c r="L31" s="20"/>
      <c r="M31" s="20">
        <v>75438244.700000003</v>
      </c>
      <c r="N31" s="20"/>
      <c r="O31" s="20">
        <v>70342444.469999999</v>
      </c>
      <c r="P31" s="20"/>
      <c r="Q31" s="20">
        <v>59900327.149999999</v>
      </c>
      <c r="R31" s="20"/>
      <c r="S31" s="20">
        <v>89403337.260000005</v>
      </c>
      <c r="T31" s="20"/>
      <c r="U31" s="21">
        <v>100497383.55</v>
      </c>
      <c r="V31" s="21"/>
      <c r="W31" s="20">
        <v>108093009.26000001</v>
      </c>
      <c r="X31" s="20"/>
      <c r="Y31" s="20">
        <v>89973049.340000004</v>
      </c>
      <c r="Z31" s="27"/>
      <c r="AA31" s="20">
        <f>SUM(C31:Y31)</f>
        <v>989322410.13999987</v>
      </c>
      <c r="AB31" s="23"/>
      <c r="AC31" s="23"/>
      <c r="AD31" s="24"/>
      <c r="AE31" s="24"/>
      <c r="AF31" s="24"/>
      <c r="AG31" s="24"/>
    </row>
    <row r="32" spans="1:33" ht="15.75" customHeight="1" x14ac:dyDescent="0.25">
      <c r="A32" s="19" t="s">
        <v>7</v>
      </c>
      <c r="B32" s="19"/>
      <c r="C32" s="20">
        <v>80326256.349999994</v>
      </c>
      <c r="D32" s="20"/>
      <c r="E32" s="20">
        <v>84845118.260000005</v>
      </c>
      <c r="F32" s="20"/>
      <c r="G32" s="20">
        <v>66397485.780000001</v>
      </c>
      <c r="H32" s="20"/>
      <c r="I32" s="20">
        <v>73923346.590000004</v>
      </c>
      <c r="J32" s="20"/>
      <c r="K32" s="20">
        <v>70897156.239999995</v>
      </c>
      <c r="L32" s="20"/>
      <c r="M32" s="20">
        <v>71639979.090000004</v>
      </c>
      <c r="N32" s="20"/>
      <c r="O32" s="20">
        <v>66638793.299999997</v>
      </c>
      <c r="P32" s="20"/>
      <c r="Q32" s="20">
        <v>56813905.159999996</v>
      </c>
      <c r="R32" s="20"/>
      <c r="S32" s="20">
        <v>84344435.319999993</v>
      </c>
      <c r="T32" s="20"/>
      <c r="U32" s="21">
        <v>94869888.019999996</v>
      </c>
      <c r="V32" s="21"/>
      <c r="W32" s="20">
        <v>102572868.01000001</v>
      </c>
      <c r="X32" s="20"/>
      <c r="Y32" s="20">
        <v>85249995.409999996</v>
      </c>
      <c r="Z32" s="26"/>
      <c r="AA32" s="20">
        <f t="shared" ref="AA32:AA37" si="3">SUM(C32:Y32)</f>
        <v>938519227.53000009</v>
      </c>
      <c r="AB32" s="23"/>
      <c r="AC32" s="23"/>
      <c r="AD32" s="24"/>
      <c r="AE32" s="24"/>
      <c r="AF32" s="24"/>
      <c r="AG32" s="24"/>
    </row>
    <row r="33" spans="1:33" ht="15.75" customHeight="1" x14ac:dyDescent="0.25">
      <c r="A33" s="19" t="s">
        <v>0</v>
      </c>
      <c r="B33" s="19"/>
      <c r="C33" s="20">
        <v>3840433.53</v>
      </c>
      <c r="D33" s="20"/>
      <c r="E33" s="20">
        <v>2933837.1</v>
      </c>
      <c r="F33" s="20"/>
      <c r="G33" s="20">
        <v>3183290.03</v>
      </c>
      <c r="H33" s="20"/>
      <c r="I33" s="20">
        <v>3118146.4</v>
      </c>
      <c r="J33" s="20"/>
      <c r="K33" s="20">
        <v>2756585.82</v>
      </c>
      <c r="L33" s="20"/>
      <c r="M33" s="20">
        <v>2920629.61</v>
      </c>
      <c r="N33" s="20"/>
      <c r="O33" s="20">
        <v>2719963.89</v>
      </c>
      <c r="P33" s="20"/>
      <c r="Q33" s="20">
        <v>2533014.5699999998</v>
      </c>
      <c r="R33" s="20"/>
      <c r="S33" s="20">
        <v>2447988.38</v>
      </c>
      <c r="T33" s="20"/>
      <c r="U33" s="21">
        <v>1535252.63</v>
      </c>
      <c r="V33" s="21"/>
      <c r="W33" s="20">
        <v>3243980.31</v>
      </c>
      <c r="X33" s="20"/>
      <c r="Y33" s="20">
        <v>2302671.2599999998</v>
      </c>
      <c r="Z33" s="28"/>
      <c r="AA33" s="20">
        <f t="shared" si="3"/>
        <v>33535793.530000001</v>
      </c>
      <c r="AB33" s="23"/>
      <c r="AC33" s="23"/>
      <c r="AD33" s="24"/>
      <c r="AE33" s="24"/>
      <c r="AF33" s="24"/>
      <c r="AG33" s="24"/>
    </row>
    <row r="34" spans="1:33" ht="15.75" customHeight="1" x14ac:dyDescent="0.25">
      <c r="A34" s="19" t="s">
        <v>8</v>
      </c>
      <c r="B34" s="19"/>
      <c r="C34" s="20">
        <v>1305747.3999999999</v>
      </c>
      <c r="D34" s="14"/>
      <c r="E34" s="20">
        <v>997504.61</v>
      </c>
      <c r="F34" s="14"/>
      <c r="G34" s="20">
        <v>1082318.6100000001</v>
      </c>
      <c r="H34" s="14"/>
      <c r="I34" s="20">
        <v>1060169.78</v>
      </c>
      <c r="J34" s="14"/>
      <c r="K34" s="20">
        <v>937239.18</v>
      </c>
      <c r="L34" s="14"/>
      <c r="M34" s="20">
        <v>993014.07</v>
      </c>
      <c r="N34" s="14"/>
      <c r="O34" s="20">
        <v>924787.72</v>
      </c>
      <c r="P34" s="14"/>
      <c r="Q34" s="20">
        <v>861224.95</v>
      </c>
      <c r="R34" s="14"/>
      <c r="S34" s="20">
        <v>832316.05</v>
      </c>
      <c r="T34" s="14"/>
      <c r="U34" s="20">
        <v>521985.89</v>
      </c>
      <c r="V34" s="15"/>
      <c r="W34" s="21">
        <v>1102953.31</v>
      </c>
      <c r="X34" s="14"/>
      <c r="Y34" s="21">
        <v>782908.23</v>
      </c>
      <c r="Z34" s="26"/>
      <c r="AA34" s="20">
        <f t="shared" si="3"/>
        <v>11402169.800000003</v>
      </c>
      <c r="AB34" s="23"/>
      <c r="AC34" s="23"/>
      <c r="AD34" s="24"/>
      <c r="AE34" s="24"/>
      <c r="AF34" s="24"/>
      <c r="AG34" s="24"/>
    </row>
    <row r="35" spans="1:33" ht="15.75" customHeight="1" x14ac:dyDescent="0.25">
      <c r="A35" s="19" t="s">
        <v>9</v>
      </c>
      <c r="B35" s="19"/>
      <c r="C35" s="20">
        <v>499256.36</v>
      </c>
      <c r="D35" s="20"/>
      <c r="E35" s="20">
        <v>381398.82</v>
      </c>
      <c r="F35" s="20"/>
      <c r="G35" s="20">
        <v>413827.7</v>
      </c>
      <c r="H35" s="20"/>
      <c r="I35" s="20">
        <v>405359.03</v>
      </c>
      <c r="J35" s="20"/>
      <c r="K35" s="20">
        <v>358356.16</v>
      </c>
      <c r="L35" s="20"/>
      <c r="M35" s="20">
        <v>379681.85</v>
      </c>
      <c r="N35" s="20"/>
      <c r="O35" s="20">
        <v>353595.31</v>
      </c>
      <c r="P35" s="20"/>
      <c r="Q35" s="20">
        <v>329291.89</v>
      </c>
      <c r="R35" s="20"/>
      <c r="S35" s="20">
        <v>318238.49</v>
      </c>
      <c r="T35" s="20"/>
      <c r="U35" s="21">
        <v>199582.84</v>
      </c>
      <c r="V35" s="21"/>
      <c r="W35" s="21">
        <v>421717.44</v>
      </c>
      <c r="X35" s="20"/>
      <c r="Y35" s="20">
        <v>299347.26</v>
      </c>
      <c r="Z35" s="25"/>
      <c r="AA35" s="20">
        <f t="shared" si="3"/>
        <v>4359653.1500000004</v>
      </c>
      <c r="AB35" s="23"/>
      <c r="AC35" s="23"/>
      <c r="AD35" s="24"/>
      <c r="AE35" s="24"/>
      <c r="AF35" s="24"/>
      <c r="AG35" s="24"/>
    </row>
    <row r="36" spans="1:33" ht="15.75" customHeight="1" x14ac:dyDescent="0.25">
      <c r="A36" s="19" t="s">
        <v>10</v>
      </c>
      <c r="B36" s="19"/>
      <c r="C36" s="20">
        <v>192021.68</v>
      </c>
      <c r="D36" s="20"/>
      <c r="E36" s="20">
        <v>146691.85999999999</v>
      </c>
      <c r="F36" s="20"/>
      <c r="G36" s="20">
        <v>159164.5</v>
      </c>
      <c r="H36" s="20"/>
      <c r="I36" s="20">
        <v>155907.32</v>
      </c>
      <c r="J36" s="20"/>
      <c r="K36" s="20">
        <v>137829.29</v>
      </c>
      <c r="L36" s="20"/>
      <c r="M36" s="20">
        <v>146031.48000000001</v>
      </c>
      <c r="N36" s="20"/>
      <c r="O36" s="20">
        <v>135998.19</v>
      </c>
      <c r="P36" s="20"/>
      <c r="Q36" s="20">
        <v>126650.73</v>
      </c>
      <c r="R36" s="20"/>
      <c r="S36" s="20">
        <v>122399.42</v>
      </c>
      <c r="T36" s="20"/>
      <c r="U36" s="21">
        <v>76762.63</v>
      </c>
      <c r="V36" s="21"/>
      <c r="W36" s="21">
        <v>162199.01999999999</v>
      </c>
      <c r="X36" s="20"/>
      <c r="Y36" s="20">
        <v>115133.56</v>
      </c>
      <c r="Z36" s="24"/>
      <c r="AA36" s="20">
        <f t="shared" si="3"/>
        <v>1676789.6800000002</v>
      </c>
      <c r="AB36" s="23"/>
      <c r="AC36" s="23"/>
      <c r="AD36" s="24"/>
      <c r="AE36" s="24"/>
      <c r="AF36" s="24"/>
      <c r="AG36" s="24"/>
    </row>
    <row r="37" spans="1:33" ht="15.75" customHeight="1" x14ac:dyDescent="0.25">
      <c r="A37" s="19" t="s">
        <v>11</v>
      </c>
      <c r="B37" s="19"/>
      <c r="C37" s="20">
        <v>76808.67</v>
      </c>
      <c r="D37" s="20"/>
      <c r="E37" s="20">
        <v>58676.74</v>
      </c>
      <c r="F37" s="20"/>
      <c r="G37" s="20">
        <v>63665.8</v>
      </c>
      <c r="H37" s="20"/>
      <c r="I37" s="20">
        <v>62362.93</v>
      </c>
      <c r="J37" s="20"/>
      <c r="K37" s="20">
        <v>55131.72</v>
      </c>
      <c r="L37" s="20"/>
      <c r="M37" s="20">
        <v>58412.59</v>
      </c>
      <c r="N37" s="20"/>
      <c r="O37" s="20">
        <v>54399.28</v>
      </c>
      <c r="P37" s="20"/>
      <c r="Q37" s="20">
        <v>50660.29</v>
      </c>
      <c r="R37" s="20"/>
      <c r="S37" s="20">
        <v>48959.77</v>
      </c>
      <c r="T37" s="20"/>
      <c r="U37" s="21">
        <v>30705.05</v>
      </c>
      <c r="V37" s="21"/>
      <c r="W37" s="21">
        <v>64879.61</v>
      </c>
      <c r="X37" s="20"/>
      <c r="Y37" s="20">
        <v>46053.43</v>
      </c>
      <c r="Z37" s="24"/>
      <c r="AA37" s="20">
        <f t="shared" si="3"/>
        <v>670715.88</v>
      </c>
      <c r="AB37" s="23"/>
      <c r="AC37" s="23"/>
      <c r="AD37" s="24"/>
      <c r="AE37" s="24"/>
      <c r="AF37" s="24"/>
      <c r="AG37" s="24"/>
    </row>
    <row r="38" spans="1:33" ht="15.75" customHeight="1" x14ac:dyDescent="0.25">
      <c r="A38" s="19"/>
      <c r="B38" s="1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4"/>
      <c r="X38" s="14"/>
      <c r="Y38" s="14"/>
      <c r="Z38" s="34"/>
      <c r="AA38" s="20"/>
      <c r="AB38" s="23"/>
      <c r="AC38" s="23"/>
      <c r="AD38" s="24"/>
      <c r="AE38" s="24"/>
      <c r="AF38" s="24"/>
      <c r="AG38" s="24"/>
    </row>
    <row r="39" spans="1:33" ht="15.75" customHeight="1" x14ac:dyDescent="0.25">
      <c r="A39" s="13" t="s">
        <v>12</v>
      </c>
      <c r="B39" s="13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21"/>
      <c r="W39" s="20"/>
      <c r="X39" s="20"/>
      <c r="Y39" s="20"/>
      <c r="Z39" s="22"/>
      <c r="AA39" s="14"/>
      <c r="AB39" s="23"/>
      <c r="AC39" s="23"/>
      <c r="AD39" s="24"/>
      <c r="AE39" s="24"/>
      <c r="AF39" s="24"/>
      <c r="AG39" s="24"/>
    </row>
    <row r="40" spans="1:33" ht="15.75" customHeight="1" x14ac:dyDescent="0.25">
      <c r="A40" s="13" t="s">
        <v>16</v>
      </c>
      <c r="B40" s="1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/>
      <c r="V40" s="21"/>
      <c r="W40" s="20"/>
      <c r="X40" s="20"/>
      <c r="Y40" s="20"/>
      <c r="Z40" s="25"/>
      <c r="AA40" s="20"/>
      <c r="AB40" s="23"/>
      <c r="AC40" s="23"/>
      <c r="AD40" s="24"/>
      <c r="AE40" s="24"/>
      <c r="AF40" s="24"/>
      <c r="AG40" s="24"/>
    </row>
    <row r="41" spans="1:33" ht="15.75" customHeight="1" x14ac:dyDescent="0.25">
      <c r="A41" s="19" t="s">
        <v>6</v>
      </c>
      <c r="B41" s="19"/>
      <c r="C41" s="20">
        <v>38340169.120000005</v>
      </c>
      <c r="D41" s="20"/>
      <c r="E41" s="20">
        <v>25532156.560000002</v>
      </c>
      <c r="F41" s="20"/>
      <c r="G41" s="20">
        <v>24885376.870000001</v>
      </c>
      <c r="H41" s="20"/>
      <c r="I41" s="20">
        <v>36408092.849999994</v>
      </c>
      <c r="J41" s="20"/>
      <c r="K41" s="20">
        <v>27099500.950000003</v>
      </c>
      <c r="L41" s="20"/>
      <c r="M41" s="20">
        <v>45292066.109999999</v>
      </c>
      <c r="N41" s="20"/>
      <c r="O41" s="20">
        <v>27816422.800000001</v>
      </c>
      <c r="P41" s="20"/>
      <c r="Q41" s="20">
        <v>23581587.359999999</v>
      </c>
      <c r="R41" s="20"/>
      <c r="S41" s="20">
        <v>27783949</v>
      </c>
      <c r="T41" s="20"/>
      <c r="U41" s="20">
        <v>31822266.079999998</v>
      </c>
      <c r="V41" s="21"/>
      <c r="W41" s="20">
        <v>28274733.810000002</v>
      </c>
      <c r="X41" s="20"/>
      <c r="Y41" s="20">
        <v>30012102.120000001</v>
      </c>
      <c r="Z41" s="25"/>
      <c r="AA41" s="20">
        <f t="shared" ref="AA41:AA44" si="4">SUM(C41:Y41)</f>
        <v>366848423.63000005</v>
      </c>
      <c r="AB41" s="23"/>
      <c r="AC41" s="23"/>
      <c r="AD41" s="24"/>
      <c r="AE41" s="24"/>
      <c r="AF41" s="24"/>
      <c r="AG41" s="24"/>
    </row>
    <row r="42" spans="1:33" ht="15.75" customHeight="1" x14ac:dyDescent="0.25">
      <c r="A42" s="19" t="s">
        <v>0</v>
      </c>
      <c r="B42" s="19"/>
      <c r="C42" s="20">
        <v>380859.15</v>
      </c>
      <c r="D42" s="14"/>
      <c r="E42" s="20">
        <v>486650.28</v>
      </c>
      <c r="F42" s="14"/>
      <c r="G42" s="20">
        <v>424276.64</v>
      </c>
      <c r="H42" s="14"/>
      <c r="I42" s="20">
        <v>740032.56</v>
      </c>
      <c r="J42" s="14"/>
      <c r="K42" s="20">
        <v>436673.93</v>
      </c>
      <c r="L42" s="14"/>
      <c r="M42" s="20">
        <v>756397.59000000008</v>
      </c>
      <c r="N42" s="14"/>
      <c r="O42" s="20">
        <v>470855.16000000003</v>
      </c>
      <c r="P42" s="14"/>
      <c r="Q42" s="20">
        <v>452094.23</v>
      </c>
      <c r="R42" s="14"/>
      <c r="S42" s="20">
        <v>446576.8</v>
      </c>
      <c r="T42" s="14"/>
      <c r="U42" s="20">
        <v>613251.75</v>
      </c>
      <c r="V42" s="15"/>
      <c r="W42" s="20">
        <v>841291.28</v>
      </c>
      <c r="X42" s="14"/>
      <c r="Y42" s="20">
        <v>617216.35</v>
      </c>
      <c r="Z42" s="26"/>
      <c r="AA42" s="20">
        <f t="shared" si="4"/>
        <v>6666175.7200000007</v>
      </c>
      <c r="AB42" s="23"/>
      <c r="AC42" s="23"/>
      <c r="AD42" s="24"/>
      <c r="AE42" s="24"/>
      <c r="AF42" s="24"/>
      <c r="AG42" s="24"/>
    </row>
    <row r="43" spans="1:33" ht="15.75" customHeight="1" x14ac:dyDescent="0.25">
      <c r="A43" s="19" t="s">
        <v>13</v>
      </c>
      <c r="B43" s="19"/>
      <c r="C43" s="20">
        <v>53320.28100000001</v>
      </c>
      <c r="D43" s="20"/>
      <c r="E43" s="20">
        <v>68131.039200000014</v>
      </c>
      <c r="F43" s="20"/>
      <c r="G43" s="20">
        <v>59398.729600000006</v>
      </c>
      <c r="H43" s="20"/>
      <c r="I43" s="20">
        <v>103604.55840000002</v>
      </c>
      <c r="J43" s="20"/>
      <c r="K43" s="20">
        <v>61134.350200000008</v>
      </c>
      <c r="L43" s="20"/>
      <c r="M43" s="20">
        <v>105895.66260000003</v>
      </c>
      <c r="N43" s="20"/>
      <c r="O43" s="20">
        <v>65919.722400000013</v>
      </c>
      <c r="P43" s="20"/>
      <c r="Q43" s="20">
        <v>63293.192200000005</v>
      </c>
      <c r="R43" s="20"/>
      <c r="S43" s="20">
        <v>62520.752000000008</v>
      </c>
      <c r="T43" s="20"/>
      <c r="U43" s="20">
        <v>85855.24500000001</v>
      </c>
      <c r="V43" s="21"/>
      <c r="W43" s="20">
        <v>117780.77920000002</v>
      </c>
      <c r="X43" s="20"/>
      <c r="Y43" s="20">
        <v>86410.289000000004</v>
      </c>
      <c r="Z43" s="27"/>
      <c r="AA43" s="20">
        <f t="shared" si="4"/>
        <v>933264.60080000013</v>
      </c>
      <c r="AB43" s="23"/>
      <c r="AC43" s="23"/>
      <c r="AD43" s="24"/>
      <c r="AE43" s="24"/>
      <c r="AF43" s="24"/>
      <c r="AG43" s="24"/>
    </row>
    <row r="44" spans="1:33" ht="15.75" customHeight="1" x14ac:dyDescent="0.25">
      <c r="A44" s="19" t="s">
        <v>11</v>
      </c>
      <c r="B44" s="19"/>
      <c r="C44" s="20">
        <v>7617.1830000000009</v>
      </c>
      <c r="D44" s="20"/>
      <c r="E44" s="20">
        <v>9733.0056000000004</v>
      </c>
      <c r="F44" s="20"/>
      <c r="G44" s="20">
        <v>8485.5328000000009</v>
      </c>
      <c r="H44" s="20"/>
      <c r="I44" s="20">
        <v>14800.651200000002</v>
      </c>
      <c r="J44" s="20"/>
      <c r="K44" s="20">
        <v>8733.4786000000004</v>
      </c>
      <c r="L44" s="20"/>
      <c r="M44" s="20">
        <v>15127.951800000003</v>
      </c>
      <c r="N44" s="20"/>
      <c r="O44" s="20">
        <v>9417.1032000000014</v>
      </c>
      <c r="P44" s="20"/>
      <c r="Q44" s="20">
        <v>9041.8845999999994</v>
      </c>
      <c r="R44" s="20"/>
      <c r="S44" s="20">
        <v>8931.5360000000001</v>
      </c>
      <c r="T44" s="20"/>
      <c r="U44" s="20">
        <v>12265.035</v>
      </c>
      <c r="V44" s="21"/>
      <c r="W44" s="20">
        <v>16825.8256</v>
      </c>
      <c r="X44" s="20"/>
      <c r="Y44" s="20">
        <v>12344.326999999999</v>
      </c>
      <c r="Z44" s="26"/>
      <c r="AA44" s="20">
        <f t="shared" si="4"/>
        <v>133323.51440000001</v>
      </c>
      <c r="AB44" s="23"/>
      <c r="AC44" s="23"/>
      <c r="AD44" s="24"/>
      <c r="AE44" s="24"/>
      <c r="AF44" s="24"/>
      <c r="AG44" s="24"/>
    </row>
    <row r="45" spans="1:33" ht="15.75" customHeight="1" x14ac:dyDescent="0.25">
      <c r="A45" s="13" t="s">
        <v>17</v>
      </c>
      <c r="B45" s="13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0"/>
      <c r="X45" s="20"/>
      <c r="Y45" s="20"/>
      <c r="Z45" s="27"/>
      <c r="AA45" s="20"/>
      <c r="AB45" s="23"/>
      <c r="AC45" s="23"/>
      <c r="AD45" s="24"/>
      <c r="AE45" s="24"/>
      <c r="AF45" s="24"/>
      <c r="AG45" s="24"/>
    </row>
    <row r="46" spans="1:33" ht="15.75" customHeight="1" x14ac:dyDescent="0.25">
      <c r="A46" s="19" t="s">
        <v>14</v>
      </c>
      <c r="B46" s="19"/>
      <c r="C46" s="20">
        <v>0</v>
      </c>
      <c r="D46" s="14"/>
      <c r="E46" s="20">
        <v>0</v>
      </c>
      <c r="F46" s="14"/>
      <c r="G46" s="20">
        <v>0</v>
      </c>
      <c r="H46" s="14"/>
      <c r="I46" s="20">
        <v>0</v>
      </c>
      <c r="J46" s="14"/>
      <c r="K46" s="20">
        <v>0</v>
      </c>
      <c r="L46" s="14"/>
      <c r="M46" s="20">
        <v>0</v>
      </c>
      <c r="N46" s="14"/>
      <c r="O46" s="20">
        <v>0</v>
      </c>
      <c r="P46" s="14"/>
      <c r="Q46" s="20">
        <v>0</v>
      </c>
      <c r="R46" s="14"/>
      <c r="S46" s="20">
        <v>0</v>
      </c>
      <c r="T46" s="14"/>
      <c r="U46" s="20">
        <v>0</v>
      </c>
      <c r="V46" s="15"/>
      <c r="W46" s="20">
        <v>0</v>
      </c>
      <c r="X46" s="14"/>
      <c r="Y46" s="20">
        <v>0</v>
      </c>
      <c r="Z46" s="26"/>
      <c r="AA46" s="20">
        <f t="shared" ref="AA46:AA48" si="5">SUM(C46:Y46)</f>
        <v>0</v>
      </c>
      <c r="AB46" s="23"/>
      <c r="AC46" s="23"/>
      <c r="AD46" s="24"/>
      <c r="AE46" s="24"/>
      <c r="AF46" s="24"/>
      <c r="AG46" s="24"/>
    </row>
    <row r="47" spans="1:33" ht="15.75" customHeight="1" x14ac:dyDescent="0.25">
      <c r="A47" s="19" t="s">
        <v>13</v>
      </c>
      <c r="B47" s="19"/>
      <c r="C47" s="20">
        <v>0</v>
      </c>
      <c r="D47" s="20"/>
      <c r="E47" s="20">
        <v>0</v>
      </c>
      <c r="F47" s="20"/>
      <c r="G47" s="20">
        <v>0</v>
      </c>
      <c r="H47" s="20"/>
      <c r="I47" s="20">
        <v>0</v>
      </c>
      <c r="J47" s="20"/>
      <c r="K47" s="20">
        <v>0</v>
      </c>
      <c r="L47" s="20"/>
      <c r="M47" s="20">
        <v>0</v>
      </c>
      <c r="N47" s="20"/>
      <c r="O47" s="20">
        <v>0</v>
      </c>
      <c r="P47" s="20"/>
      <c r="Q47" s="20">
        <v>0</v>
      </c>
      <c r="R47" s="20"/>
      <c r="S47" s="20">
        <v>0</v>
      </c>
      <c r="T47" s="20"/>
      <c r="U47" s="20">
        <v>0</v>
      </c>
      <c r="V47" s="21"/>
      <c r="W47" s="20">
        <v>0</v>
      </c>
      <c r="X47" s="20"/>
      <c r="Y47" s="20">
        <v>0</v>
      </c>
      <c r="Z47" s="28"/>
      <c r="AA47" s="20">
        <f t="shared" si="5"/>
        <v>0</v>
      </c>
      <c r="AB47" s="23"/>
      <c r="AC47" s="23"/>
      <c r="AD47" s="24"/>
      <c r="AE47" s="24"/>
      <c r="AF47" s="24"/>
      <c r="AG47" s="24"/>
    </row>
    <row r="48" spans="1:33" ht="15.75" customHeight="1" x14ac:dyDescent="0.25">
      <c r="A48" s="31" t="s">
        <v>11</v>
      </c>
      <c r="B48" s="31"/>
      <c r="C48" s="20">
        <v>0</v>
      </c>
      <c r="D48" s="20"/>
      <c r="E48" s="20">
        <v>0</v>
      </c>
      <c r="F48" s="20"/>
      <c r="G48" s="20">
        <v>0</v>
      </c>
      <c r="H48" s="20"/>
      <c r="I48" s="20">
        <v>0</v>
      </c>
      <c r="J48" s="20"/>
      <c r="K48" s="20">
        <v>0</v>
      </c>
      <c r="L48" s="20"/>
      <c r="M48" s="20">
        <v>0</v>
      </c>
      <c r="N48" s="20"/>
      <c r="O48" s="20">
        <v>0</v>
      </c>
      <c r="P48" s="20"/>
      <c r="Q48" s="20">
        <v>0</v>
      </c>
      <c r="R48" s="20"/>
      <c r="S48" s="20">
        <v>0</v>
      </c>
      <c r="T48" s="20"/>
      <c r="U48" s="20">
        <v>0</v>
      </c>
      <c r="V48" s="21"/>
      <c r="W48" s="20">
        <v>0</v>
      </c>
      <c r="X48" s="20"/>
      <c r="Y48" s="20">
        <v>0</v>
      </c>
      <c r="Z48" s="26"/>
      <c r="AA48" s="20">
        <f t="shared" si="5"/>
        <v>0</v>
      </c>
      <c r="AB48" s="23"/>
      <c r="AC48" s="23"/>
      <c r="AD48" s="24"/>
      <c r="AE48" s="24"/>
      <c r="AF48" s="24"/>
      <c r="AG48" s="24"/>
    </row>
    <row r="49" spans="1:33" ht="15.75" customHeight="1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/>
      <c r="V49" s="21"/>
      <c r="W49" s="20"/>
      <c r="X49" s="20"/>
      <c r="Y49" s="20"/>
      <c r="Z49" s="25"/>
      <c r="AA49" s="20"/>
      <c r="AB49" s="23"/>
      <c r="AC49" s="23"/>
      <c r="AD49" s="24"/>
      <c r="AE49" s="24"/>
      <c r="AF49" s="24"/>
      <c r="AG49" s="24"/>
    </row>
    <row r="50" spans="1:33" ht="15.75" customHeight="1" x14ac:dyDescent="0.25">
      <c r="A50" s="30"/>
      <c r="B50" s="3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5"/>
      <c r="W50" s="14"/>
      <c r="X50" s="14"/>
      <c r="Y50" s="14"/>
      <c r="Z50" s="25"/>
      <c r="AA50" s="20"/>
      <c r="AB50" s="23"/>
      <c r="AC50" s="23"/>
      <c r="AD50" s="24"/>
      <c r="AE50" s="24"/>
      <c r="AF50" s="24"/>
      <c r="AG50" s="24"/>
    </row>
    <row r="51" spans="1:33" ht="15.75" customHeight="1" x14ac:dyDescent="0.25">
      <c r="A51" s="31"/>
      <c r="B51" s="3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1"/>
      <c r="V51" s="21"/>
      <c r="W51" s="20"/>
      <c r="X51" s="20"/>
      <c r="Y51" s="20"/>
      <c r="Z51" s="25"/>
      <c r="AA51" s="20"/>
      <c r="AB51" s="23"/>
      <c r="AC51" s="23"/>
      <c r="AD51" s="24"/>
      <c r="AE51" s="24"/>
      <c r="AF51" s="24"/>
      <c r="AG51" s="24"/>
    </row>
    <row r="52" spans="1:33" ht="15.75" customHeight="1" x14ac:dyDescent="0.25">
      <c r="A52" s="11" t="s">
        <v>29</v>
      </c>
      <c r="B52" s="1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  <c r="V52" s="21"/>
      <c r="W52" s="20"/>
      <c r="X52" s="20"/>
      <c r="Y52" s="20"/>
      <c r="Z52" s="25"/>
      <c r="AA52" s="20"/>
      <c r="AB52" s="23"/>
      <c r="AC52" s="23"/>
      <c r="AD52" s="24"/>
      <c r="AE52" s="24"/>
      <c r="AF52" s="24"/>
      <c r="AG52" s="24"/>
    </row>
    <row r="53" spans="1:33" ht="15.75" customHeight="1" x14ac:dyDescent="0.25">
      <c r="A53" s="13" t="s">
        <v>5</v>
      </c>
      <c r="B53" s="13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1"/>
      <c r="V53" s="21"/>
      <c r="W53" s="20"/>
      <c r="X53" s="20"/>
      <c r="Y53" s="20"/>
      <c r="Z53" s="25"/>
      <c r="AA53" s="20"/>
      <c r="AB53" s="23"/>
      <c r="AC53" s="23"/>
      <c r="AD53" s="24"/>
      <c r="AE53" s="24"/>
      <c r="AF53" s="24"/>
      <c r="AG53" s="24"/>
    </row>
    <row r="54" spans="1:33" ht="15.75" customHeight="1" x14ac:dyDescent="0.25">
      <c r="A54" s="19" t="s">
        <v>6</v>
      </c>
      <c r="B54" s="19"/>
      <c r="C54" s="20">
        <v>625864450.47000003</v>
      </c>
      <c r="D54" s="20"/>
      <c r="E54" s="20">
        <v>628553614.65999997</v>
      </c>
      <c r="F54" s="20"/>
      <c r="G54" s="20">
        <v>621184121.62</v>
      </c>
      <c r="H54" s="20"/>
      <c r="I54" s="20">
        <v>660600578.15999997</v>
      </c>
      <c r="J54" s="20"/>
      <c r="K54" s="20">
        <v>634588225.63999999</v>
      </c>
      <c r="L54" s="20"/>
      <c r="M54" s="20">
        <v>694908153.80999994</v>
      </c>
      <c r="N54" s="20"/>
      <c r="O54" s="20">
        <v>665965773.42999995</v>
      </c>
      <c r="P54" s="24"/>
      <c r="Q54" s="20">
        <v>648363742.11000001</v>
      </c>
      <c r="R54" s="20"/>
      <c r="S54" s="20">
        <v>736427099.29999995</v>
      </c>
      <c r="T54" s="20"/>
      <c r="U54" s="21">
        <v>707586423.17999995</v>
      </c>
      <c r="V54" s="21"/>
      <c r="W54" s="20">
        <v>667247465.07000005</v>
      </c>
      <c r="X54" s="20"/>
      <c r="Y54" s="20">
        <v>633606879.92999995</v>
      </c>
      <c r="Z54" s="26"/>
      <c r="AA54" s="20">
        <f>SUM(C54:Y54)</f>
        <v>7924896527.3800001</v>
      </c>
      <c r="AB54" s="23"/>
      <c r="AC54" s="23"/>
      <c r="AD54" s="24"/>
      <c r="AE54" s="24"/>
      <c r="AF54" s="24"/>
      <c r="AG54" s="24"/>
    </row>
    <row r="55" spans="1:33" ht="15.75" customHeight="1" x14ac:dyDescent="0.25">
      <c r="A55" s="19" t="s">
        <v>7</v>
      </c>
      <c r="B55" s="19"/>
      <c r="C55" s="20">
        <v>599190245.16999996</v>
      </c>
      <c r="D55" s="20"/>
      <c r="E55" s="20">
        <v>601606725.12</v>
      </c>
      <c r="F55" s="20"/>
      <c r="G55" s="20">
        <v>593848933.85000002</v>
      </c>
      <c r="H55" s="20"/>
      <c r="I55" s="20">
        <v>633091057.63999999</v>
      </c>
      <c r="J55" s="20"/>
      <c r="K55" s="20">
        <v>606856434.28999996</v>
      </c>
      <c r="L55" s="20"/>
      <c r="M55" s="20">
        <v>664620792.99000001</v>
      </c>
      <c r="N55" s="20"/>
      <c r="O55" s="20">
        <v>636298706.90999997</v>
      </c>
      <c r="P55" s="24"/>
      <c r="Q55" s="20">
        <v>620725115.63999999</v>
      </c>
      <c r="R55" s="20"/>
      <c r="S55" s="20">
        <v>704061279.24000001</v>
      </c>
      <c r="T55" s="20"/>
      <c r="U55" s="21">
        <v>676111862.27999997</v>
      </c>
      <c r="V55" s="21"/>
      <c r="W55" s="20">
        <v>637680035.05999994</v>
      </c>
      <c r="X55" s="20"/>
      <c r="Y55" s="20">
        <v>605000008.44000006</v>
      </c>
      <c r="Z55" s="25"/>
      <c r="AA55" s="20">
        <f>SUM(C55:Y55)</f>
        <v>7579091196.6299992</v>
      </c>
      <c r="AB55" s="23"/>
      <c r="AC55" s="23"/>
      <c r="AD55" s="24"/>
      <c r="AE55" s="24"/>
      <c r="AF55" s="24"/>
      <c r="AG55" s="24"/>
    </row>
    <row r="56" spans="1:33" ht="15.75" customHeight="1" x14ac:dyDescent="0.25">
      <c r="A56" s="19" t="s">
        <v>0</v>
      </c>
      <c r="B56" s="19"/>
      <c r="C56" s="20">
        <v>21559877.260000002</v>
      </c>
      <c r="D56" s="14"/>
      <c r="E56" s="20">
        <v>23269459.68</v>
      </c>
      <c r="F56" s="14"/>
      <c r="G56" s="20">
        <v>22947859.850000001</v>
      </c>
      <c r="H56" s="14"/>
      <c r="I56" s="20">
        <v>22786648.5</v>
      </c>
      <c r="J56" s="14"/>
      <c r="K56" s="20">
        <v>21356066.870000001</v>
      </c>
      <c r="L56" s="14"/>
      <c r="M56" s="20">
        <v>21978018.170000002</v>
      </c>
      <c r="N56" s="14"/>
      <c r="O56" s="20">
        <v>23544476.760000002</v>
      </c>
      <c r="P56" s="14"/>
      <c r="Q56" s="20">
        <v>21339098.629999999</v>
      </c>
      <c r="R56" s="14"/>
      <c r="S56" s="20">
        <v>25545590.600000001</v>
      </c>
      <c r="T56" s="14"/>
      <c r="U56" s="20">
        <v>24611963.640000001</v>
      </c>
      <c r="V56" s="15"/>
      <c r="W56" s="21">
        <v>23359072.280000001</v>
      </c>
      <c r="X56" s="14"/>
      <c r="Y56" s="20">
        <v>22301811.82</v>
      </c>
      <c r="Z56" s="28"/>
      <c r="AA56" s="20">
        <f t="shared" ref="AA56:AA60" si="6">SUM(C56:Y56)</f>
        <v>274599944.06</v>
      </c>
      <c r="AB56" s="23"/>
      <c r="AC56" s="23"/>
      <c r="AD56" s="24"/>
      <c r="AE56" s="24"/>
      <c r="AF56" s="24"/>
      <c r="AG56" s="24"/>
    </row>
    <row r="57" spans="1:33" ht="15.75" customHeight="1" x14ac:dyDescent="0.25">
      <c r="A57" s="19" t="s">
        <v>8</v>
      </c>
      <c r="B57" s="19"/>
      <c r="C57" s="20">
        <v>7330358.2599999998</v>
      </c>
      <c r="D57" s="20"/>
      <c r="E57" s="20">
        <v>7911616.29</v>
      </c>
      <c r="F57" s="20"/>
      <c r="G57" s="20">
        <v>7802272.3499999996</v>
      </c>
      <c r="H57" s="20"/>
      <c r="I57" s="20">
        <v>7747460.4900000002</v>
      </c>
      <c r="J57" s="20"/>
      <c r="K57" s="20">
        <v>7261062.7400000002</v>
      </c>
      <c r="L57" s="20"/>
      <c r="M57" s="20">
        <v>7472526.1799999997</v>
      </c>
      <c r="N57" s="20"/>
      <c r="O57" s="20">
        <v>8005122.0999999996</v>
      </c>
      <c r="P57" s="20"/>
      <c r="Q57" s="20">
        <v>7255293.5300000003</v>
      </c>
      <c r="R57" s="20"/>
      <c r="S57" s="20">
        <v>8685500.8000000007</v>
      </c>
      <c r="T57" s="20"/>
      <c r="U57" s="21">
        <v>8368067.6399999997</v>
      </c>
      <c r="V57" s="21"/>
      <c r="W57" s="21">
        <v>7942084.5800000001</v>
      </c>
      <c r="X57" s="20"/>
      <c r="Y57" s="20">
        <v>7582616.0199999996</v>
      </c>
      <c r="Z57" s="24"/>
      <c r="AA57" s="20">
        <f t="shared" si="6"/>
        <v>93363980.980000004</v>
      </c>
      <c r="AB57" s="23"/>
      <c r="AC57" s="23"/>
      <c r="AD57" s="24"/>
      <c r="AE57" s="24"/>
      <c r="AF57" s="24"/>
      <c r="AG57" s="24"/>
    </row>
    <row r="58" spans="1:33" ht="15.75" customHeight="1" x14ac:dyDescent="0.25">
      <c r="A58" s="19" t="s">
        <v>9</v>
      </c>
      <c r="B58" s="19"/>
      <c r="C58" s="20">
        <v>2802784.04</v>
      </c>
      <c r="D58" s="20"/>
      <c r="E58" s="20">
        <v>3025029.76</v>
      </c>
      <c r="F58" s="20"/>
      <c r="G58" s="20">
        <v>2983221.78</v>
      </c>
      <c r="H58" s="20"/>
      <c r="I58" s="20">
        <v>2962264.31</v>
      </c>
      <c r="J58" s="20"/>
      <c r="K58" s="20">
        <v>2776288.69</v>
      </c>
      <c r="L58" s="20"/>
      <c r="M58" s="20">
        <v>2857142.36</v>
      </c>
      <c r="N58" s="20"/>
      <c r="O58" s="20">
        <v>3060781.98</v>
      </c>
      <c r="P58" s="20"/>
      <c r="Q58" s="20">
        <v>2774082.82</v>
      </c>
      <c r="R58" s="20"/>
      <c r="S58" s="20">
        <v>3320926.78</v>
      </c>
      <c r="T58" s="20"/>
      <c r="U58" s="21">
        <v>3199555.27</v>
      </c>
      <c r="V58" s="21"/>
      <c r="W58" s="21">
        <v>3036679.4</v>
      </c>
      <c r="X58" s="20"/>
      <c r="Y58" s="20">
        <v>2899235.54</v>
      </c>
      <c r="Z58" s="34"/>
      <c r="AA58" s="20">
        <f t="shared" si="6"/>
        <v>35697992.730000004</v>
      </c>
      <c r="AB58" s="23"/>
      <c r="AC58" s="23"/>
      <c r="AD58" s="24"/>
      <c r="AE58" s="24"/>
      <c r="AF58" s="24"/>
      <c r="AG58" s="24"/>
    </row>
    <row r="59" spans="1:33" ht="15.75" customHeight="1" x14ac:dyDescent="0.25">
      <c r="A59" s="19" t="s">
        <v>10</v>
      </c>
      <c r="B59" s="19"/>
      <c r="C59" s="20">
        <v>1077993.8600000001</v>
      </c>
      <c r="D59" s="20"/>
      <c r="E59" s="20">
        <v>1163472.98</v>
      </c>
      <c r="F59" s="20"/>
      <c r="G59" s="20">
        <v>1147392.99</v>
      </c>
      <c r="H59" s="20"/>
      <c r="I59" s="20">
        <v>1139332.43</v>
      </c>
      <c r="J59" s="20"/>
      <c r="K59" s="20">
        <v>1067803.3400000001</v>
      </c>
      <c r="L59" s="20"/>
      <c r="M59" s="20">
        <v>1098900.9099999999</v>
      </c>
      <c r="N59" s="20"/>
      <c r="O59" s="20">
        <v>1177223.8400000001</v>
      </c>
      <c r="P59" s="20"/>
      <c r="Q59" s="20">
        <v>1066954.93</v>
      </c>
      <c r="R59" s="20"/>
      <c r="S59" s="20">
        <v>1277279.53</v>
      </c>
      <c r="T59" s="20"/>
      <c r="U59" s="21">
        <v>1230598.18</v>
      </c>
      <c r="V59" s="21"/>
      <c r="W59" s="21">
        <v>1167953.6100000001</v>
      </c>
      <c r="X59" s="20"/>
      <c r="Y59" s="20">
        <v>1115090.5900000001</v>
      </c>
      <c r="Z59" s="22"/>
      <c r="AA59" s="20">
        <f t="shared" si="6"/>
        <v>13729997.189999998</v>
      </c>
      <c r="AB59" s="23"/>
      <c r="AC59" s="23"/>
      <c r="AD59" s="24"/>
      <c r="AE59" s="24"/>
      <c r="AF59" s="24"/>
      <c r="AG59" s="24"/>
    </row>
    <row r="60" spans="1:33" ht="15.75" customHeight="1" x14ac:dyDescent="0.25">
      <c r="A60" s="19" t="s">
        <v>11</v>
      </c>
      <c r="B60" s="19"/>
      <c r="C60" s="20">
        <v>431197.55</v>
      </c>
      <c r="D60" s="14"/>
      <c r="E60" s="20">
        <v>465389.19</v>
      </c>
      <c r="F60" s="14"/>
      <c r="G60" s="20">
        <v>458957.2</v>
      </c>
      <c r="H60" s="14"/>
      <c r="I60" s="20">
        <v>455732.97</v>
      </c>
      <c r="J60" s="14"/>
      <c r="K60" s="20">
        <v>427121.34</v>
      </c>
      <c r="L60" s="14"/>
      <c r="M60" s="20">
        <v>439560.36</v>
      </c>
      <c r="N60" s="14"/>
      <c r="O60" s="20">
        <v>470889.54</v>
      </c>
      <c r="P60" s="14"/>
      <c r="Q60" s="20">
        <v>426781.97</v>
      </c>
      <c r="R60" s="14"/>
      <c r="S60" s="20">
        <v>510911.81</v>
      </c>
      <c r="T60" s="14"/>
      <c r="U60" s="20">
        <v>492239.27</v>
      </c>
      <c r="V60" s="15"/>
      <c r="W60" s="21">
        <v>467181.45</v>
      </c>
      <c r="X60" s="14"/>
      <c r="Y60" s="20">
        <v>446036.24</v>
      </c>
      <c r="Z60" s="25"/>
      <c r="AA60" s="20">
        <f t="shared" si="6"/>
        <v>5491998.8900000006</v>
      </c>
      <c r="AB60" s="23"/>
      <c r="AC60" s="23"/>
      <c r="AD60" s="24"/>
      <c r="AE60" s="24"/>
      <c r="AF60" s="24"/>
      <c r="AG60" s="24"/>
    </row>
    <row r="61" spans="1:33" ht="15.75" customHeight="1" x14ac:dyDescent="0.25">
      <c r="A61" s="19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1"/>
      <c r="V61" s="21"/>
      <c r="W61" s="20"/>
      <c r="X61" s="20"/>
      <c r="Y61" s="20"/>
      <c r="Z61" s="25"/>
      <c r="AA61" s="20"/>
      <c r="AB61" s="23"/>
      <c r="AC61" s="23"/>
      <c r="AD61" s="24"/>
      <c r="AE61" s="24"/>
      <c r="AF61" s="24"/>
      <c r="AG61" s="24"/>
    </row>
    <row r="62" spans="1:33" ht="15.75" customHeight="1" x14ac:dyDescent="0.25">
      <c r="A62" s="13" t="s">
        <v>12</v>
      </c>
      <c r="B62" s="1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1"/>
      <c r="V62" s="21"/>
      <c r="W62" s="20"/>
      <c r="X62" s="20"/>
      <c r="Y62" s="20"/>
      <c r="Z62" s="26"/>
      <c r="AA62" s="14"/>
      <c r="AB62" s="23"/>
      <c r="AC62" s="23"/>
      <c r="AD62" s="24"/>
      <c r="AE62" s="24"/>
      <c r="AF62" s="24"/>
      <c r="AG62" s="24"/>
    </row>
    <row r="63" spans="1:33" ht="15.75" customHeight="1" x14ac:dyDescent="0.25">
      <c r="A63" s="13" t="s">
        <v>16</v>
      </c>
      <c r="B63" s="1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1"/>
      <c r="V63" s="21"/>
      <c r="W63" s="20"/>
      <c r="X63" s="20"/>
      <c r="Y63" s="20"/>
      <c r="Z63" s="27"/>
      <c r="AA63" s="20"/>
      <c r="AB63" s="23"/>
      <c r="AC63" s="23"/>
      <c r="AD63" s="24"/>
      <c r="AE63" s="24"/>
      <c r="AF63" s="24"/>
      <c r="AG63" s="24"/>
    </row>
    <row r="64" spans="1:33" ht="15.75" customHeight="1" x14ac:dyDescent="0.25">
      <c r="A64" s="19" t="s">
        <v>6</v>
      </c>
      <c r="B64" s="19"/>
      <c r="C64" s="20">
        <v>170530374.82999998</v>
      </c>
      <c r="D64" s="14"/>
      <c r="E64" s="20">
        <v>205889368.18000001</v>
      </c>
      <c r="F64" s="14"/>
      <c r="G64" s="20">
        <v>182553730.65000001</v>
      </c>
      <c r="H64" s="14"/>
      <c r="I64" s="20">
        <v>364548637.49000001</v>
      </c>
      <c r="J64" s="14"/>
      <c r="K64" s="20">
        <v>198611191.57999998</v>
      </c>
      <c r="L64" s="14"/>
      <c r="M64" s="20">
        <v>205428865.68000001</v>
      </c>
      <c r="N64" s="14"/>
      <c r="O64" s="20">
        <v>200225295.13999999</v>
      </c>
      <c r="P64" s="14"/>
      <c r="Q64" s="20">
        <v>195233520.23000002</v>
      </c>
      <c r="R64" s="14"/>
      <c r="S64" s="20">
        <v>195210464.47</v>
      </c>
      <c r="T64" s="14"/>
      <c r="U64" s="20">
        <v>205206964.22999999</v>
      </c>
      <c r="V64" s="15"/>
      <c r="W64" s="20">
        <v>194923021.52999997</v>
      </c>
      <c r="X64" s="14"/>
      <c r="Y64" s="20">
        <v>178307191.69</v>
      </c>
      <c r="Z64" s="26"/>
      <c r="AA64" s="20">
        <f t="shared" ref="AA64:AA67" si="7">SUM(C64:Y64)</f>
        <v>2496668625.7000003</v>
      </c>
      <c r="AB64" s="23"/>
      <c r="AC64" s="23"/>
      <c r="AD64" s="24"/>
      <c r="AE64" s="24"/>
      <c r="AF64" s="24"/>
      <c r="AG64" s="24"/>
    </row>
    <row r="65" spans="1:33" ht="15.75" customHeight="1" x14ac:dyDescent="0.25">
      <c r="A65" s="19" t="s">
        <v>0</v>
      </c>
      <c r="B65" s="19"/>
      <c r="C65" s="20">
        <v>4160847.6100000003</v>
      </c>
      <c r="D65" s="20"/>
      <c r="E65" s="20">
        <v>3732577.52</v>
      </c>
      <c r="F65" s="20"/>
      <c r="G65" s="20">
        <v>3681480.4899999998</v>
      </c>
      <c r="H65" s="20"/>
      <c r="I65" s="20">
        <v>3407780.17</v>
      </c>
      <c r="J65" s="20"/>
      <c r="K65" s="20">
        <v>2796871.9299999997</v>
      </c>
      <c r="L65" s="20"/>
      <c r="M65" s="20">
        <v>4025103.5300000003</v>
      </c>
      <c r="N65" s="20"/>
      <c r="O65" s="20">
        <v>3784200.42</v>
      </c>
      <c r="P65" s="20"/>
      <c r="Q65" s="20">
        <v>3099035.8</v>
      </c>
      <c r="R65" s="20"/>
      <c r="S65" s="20">
        <v>4564402.62</v>
      </c>
      <c r="T65" s="20"/>
      <c r="U65" s="20">
        <v>4124870.7300000004</v>
      </c>
      <c r="V65" s="21"/>
      <c r="W65" s="20">
        <v>3505438.41</v>
      </c>
      <c r="X65" s="20"/>
      <c r="Y65" s="20">
        <v>3119219.09</v>
      </c>
      <c r="Z65" s="27"/>
      <c r="AA65" s="20">
        <f t="shared" si="7"/>
        <v>44001828.320000008</v>
      </c>
      <c r="AB65" s="23"/>
      <c r="AC65" s="23"/>
      <c r="AD65" s="24"/>
      <c r="AE65" s="24"/>
      <c r="AF65" s="24"/>
      <c r="AG65" s="24"/>
    </row>
    <row r="66" spans="1:33" ht="15.75" customHeight="1" x14ac:dyDescent="0.25">
      <c r="A66" s="19" t="s">
        <v>13</v>
      </c>
      <c r="B66" s="19"/>
      <c r="C66" s="20">
        <v>582518.66540000006</v>
      </c>
      <c r="D66" s="20"/>
      <c r="E66" s="20">
        <v>522560.85280000005</v>
      </c>
      <c r="F66" s="20"/>
      <c r="G66" s="20">
        <v>515407.26860000001</v>
      </c>
      <c r="H66" s="20"/>
      <c r="I66" s="20">
        <v>477089.22380000004</v>
      </c>
      <c r="J66" s="20"/>
      <c r="K66" s="20">
        <v>391562.07020000002</v>
      </c>
      <c r="L66" s="20"/>
      <c r="M66" s="20">
        <v>563514.49420000007</v>
      </c>
      <c r="N66" s="20"/>
      <c r="O66" s="20">
        <v>529788.0588</v>
      </c>
      <c r="P66" s="20"/>
      <c r="Q66" s="20">
        <v>433865.01199999999</v>
      </c>
      <c r="R66" s="20"/>
      <c r="S66" s="20">
        <v>639016.36680000008</v>
      </c>
      <c r="T66" s="20"/>
      <c r="U66" s="20">
        <v>577481.90220000013</v>
      </c>
      <c r="V66" s="21"/>
      <c r="W66" s="20">
        <v>490761.37740000006</v>
      </c>
      <c r="X66" s="20"/>
      <c r="Y66" s="20">
        <v>436690.67260000005</v>
      </c>
      <c r="Z66" s="26"/>
      <c r="AA66" s="20">
        <f t="shared" si="7"/>
        <v>6160255.9648000002</v>
      </c>
      <c r="AB66" s="23"/>
      <c r="AC66" s="23"/>
      <c r="AD66" s="24"/>
      <c r="AE66" s="24"/>
      <c r="AF66" s="24"/>
      <c r="AG66" s="24"/>
    </row>
    <row r="67" spans="1:33" ht="15.75" customHeight="1" x14ac:dyDescent="0.25">
      <c r="A67" s="19" t="s">
        <v>11</v>
      </c>
      <c r="B67" s="19"/>
      <c r="C67" s="20">
        <v>83216.952200000014</v>
      </c>
      <c r="D67" s="20"/>
      <c r="E67" s="20">
        <v>74651.550400000007</v>
      </c>
      <c r="F67" s="20"/>
      <c r="G67" s="20">
        <v>73629.609799999991</v>
      </c>
      <c r="H67" s="20"/>
      <c r="I67" s="20">
        <v>68155.603399999993</v>
      </c>
      <c r="J67" s="20"/>
      <c r="K67" s="20">
        <v>55937.438599999994</v>
      </c>
      <c r="L67" s="20"/>
      <c r="M67" s="20">
        <v>80502.070600000006</v>
      </c>
      <c r="N67" s="20"/>
      <c r="O67" s="20">
        <v>75684.008400000006</v>
      </c>
      <c r="P67" s="20"/>
      <c r="Q67" s="20">
        <v>61980.716</v>
      </c>
      <c r="R67" s="20"/>
      <c r="S67" s="20">
        <v>91288.0524</v>
      </c>
      <c r="T67" s="20"/>
      <c r="U67" s="20">
        <v>82497.414600000004</v>
      </c>
      <c r="V67" s="21"/>
      <c r="W67" s="20">
        <v>70108.768200000006</v>
      </c>
      <c r="X67" s="20"/>
      <c r="Y67" s="20">
        <v>62384.381799999996</v>
      </c>
      <c r="Z67" s="28"/>
      <c r="AA67" s="20">
        <f t="shared" si="7"/>
        <v>880036.56640000001</v>
      </c>
      <c r="AB67" s="23"/>
      <c r="AC67" s="23"/>
      <c r="AD67" s="24"/>
      <c r="AE67" s="24"/>
      <c r="AF67" s="24"/>
      <c r="AG67" s="24"/>
    </row>
    <row r="68" spans="1:33" ht="15.75" customHeight="1" x14ac:dyDescent="0.25">
      <c r="A68" s="13" t="s">
        <v>17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20"/>
      <c r="V68" s="15"/>
      <c r="W68" s="20"/>
      <c r="X68" s="15"/>
      <c r="Y68" s="20"/>
      <c r="Z68" s="26"/>
      <c r="AA68" s="20"/>
      <c r="AB68" s="23"/>
      <c r="AC68" s="23"/>
      <c r="AD68" s="24"/>
      <c r="AE68" s="24"/>
      <c r="AF68" s="24"/>
      <c r="AG68" s="24"/>
    </row>
    <row r="69" spans="1:33" ht="15.75" customHeight="1" x14ac:dyDescent="0.25">
      <c r="A69" s="19" t="s">
        <v>14</v>
      </c>
      <c r="B69" s="19"/>
      <c r="C69" s="20">
        <v>84610.53</v>
      </c>
      <c r="D69" s="20"/>
      <c r="E69" s="20">
        <v>117440.03</v>
      </c>
      <c r="F69" s="20"/>
      <c r="G69" s="20">
        <v>93775.18</v>
      </c>
      <c r="H69" s="20"/>
      <c r="I69" s="20">
        <v>108068.19</v>
      </c>
      <c r="J69" s="20"/>
      <c r="K69" s="20">
        <v>85114.26</v>
      </c>
      <c r="L69" s="20"/>
      <c r="M69" s="20">
        <v>89545.26</v>
      </c>
      <c r="N69" s="20"/>
      <c r="O69" s="20">
        <v>87041.97</v>
      </c>
      <c r="P69" s="20"/>
      <c r="Q69" s="20">
        <v>79333.5</v>
      </c>
      <c r="R69" s="20"/>
      <c r="S69" s="20">
        <v>96187.88</v>
      </c>
      <c r="T69" s="20"/>
      <c r="U69" s="20">
        <v>85371.73</v>
      </c>
      <c r="V69" s="21"/>
      <c r="W69" s="20">
        <v>83300.320000000007</v>
      </c>
      <c r="X69" s="20"/>
      <c r="Y69" s="20">
        <v>62508.98</v>
      </c>
      <c r="Z69" s="25"/>
      <c r="AA69" s="20">
        <f t="shared" ref="AA69:AA71" si="8">SUM(C69:Y69)</f>
        <v>1072297.8299999998</v>
      </c>
      <c r="AB69" s="23"/>
      <c r="AC69" s="23"/>
      <c r="AD69" s="24"/>
      <c r="AE69" s="24"/>
      <c r="AF69" s="24"/>
      <c r="AG69" s="24"/>
    </row>
    <row r="70" spans="1:33" ht="15.75" customHeight="1" x14ac:dyDescent="0.25">
      <c r="A70" s="19" t="s">
        <v>13</v>
      </c>
      <c r="B70" s="19"/>
      <c r="C70" s="20">
        <v>9742.595800000001</v>
      </c>
      <c r="D70" s="20"/>
      <c r="E70" s="20">
        <v>15102.872400000002</v>
      </c>
      <c r="F70" s="20"/>
      <c r="G70" s="20">
        <v>12117.921200000001</v>
      </c>
      <c r="H70" s="20"/>
      <c r="I70" s="20">
        <v>13509.356</v>
      </c>
      <c r="J70" s="20"/>
      <c r="K70" s="20">
        <v>10061.002000000002</v>
      </c>
      <c r="L70" s="20"/>
      <c r="M70" s="20">
        <v>10438.334200000001</v>
      </c>
      <c r="N70" s="20"/>
      <c r="O70" s="20">
        <v>10198.745199999999</v>
      </c>
      <c r="P70" s="20"/>
      <c r="Q70" s="20">
        <v>9388.9530000000013</v>
      </c>
      <c r="R70" s="20"/>
      <c r="S70" s="20">
        <v>11291.9352</v>
      </c>
      <c r="T70" s="20"/>
      <c r="U70" s="20">
        <v>9909.3413999999993</v>
      </c>
      <c r="V70" s="21"/>
      <c r="W70" s="20">
        <v>9574.719000000001</v>
      </c>
      <c r="X70" s="20"/>
      <c r="Y70" s="20">
        <v>7805.5025999999998</v>
      </c>
      <c r="Z70" s="35"/>
      <c r="AA70" s="20">
        <f t="shared" si="8"/>
        <v>129141.27800000002</v>
      </c>
      <c r="AB70" s="23"/>
      <c r="AC70" s="23"/>
      <c r="AD70" s="24"/>
      <c r="AE70" s="24"/>
      <c r="AF70" s="24"/>
      <c r="AG70" s="24"/>
    </row>
    <row r="71" spans="1:33" ht="15.75" customHeight="1" x14ac:dyDescent="0.25">
      <c r="A71" s="31" t="s">
        <v>11</v>
      </c>
      <c r="B71" s="31"/>
      <c r="C71" s="20">
        <v>1391.7994000000001</v>
      </c>
      <c r="D71" s="20"/>
      <c r="E71" s="20">
        <v>2157.5532000000003</v>
      </c>
      <c r="F71" s="20"/>
      <c r="G71" s="20">
        <v>1731.1316000000002</v>
      </c>
      <c r="H71" s="20"/>
      <c r="I71" s="20">
        <v>1929.9079999999999</v>
      </c>
      <c r="J71" s="20"/>
      <c r="K71" s="20">
        <v>1437.2860000000001</v>
      </c>
      <c r="L71" s="20"/>
      <c r="M71" s="20">
        <v>1491.1905999999999</v>
      </c>
      <c r="N71" s="20"/>
      <c r="O71" s="20">
        <v>1456.9635999999998</v>
      </c>
      <c r="P71" s="20"/>
      <c r="Q71" s="20">
        <v>1341.279</v>
      </c>
      <c r="R71" s="20"/>
      <c r="S71" s="20">
        <v>1613.1335999999999</v>
      </c>
      <c r="T71" s="20"/>
      <c r="U71" s="20">
        <v>1415.6201999999998</v>
      </c>
      <c r="V71" s="21"/>
      <c r="W71" s="20">
        <v>1367.8170000000002</v>
      </c>
      <c r="X71" s="20"/>
      <c r="Y71" s="20">
        <v>1115.0717999999999</v>
      </c>
      <c r="Z71" s="27"/>
      <c r="AA71" s="20">
        <f t="shared" si="8"/>
        <v>18448.754000000001</v>
      </c>
      <c r="AB71" s="23"/>
      <c r="AC71" s="23"/>
      <c r="AD71" s="24"/>
      <c r="AE71" s="24"/>
      <c r="AF71" s="24"/>
      <c r="AG71" s="24"/>
    </row>
    <row r="72" spans="1:33" ht="15.75" customHeight="1" x14ac:dyDescent="0.25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5"/>
      <c r="V72" s="15"/>
      <c r="W72" s="14"/>
      <c r="X72" s="14"/>
      <c r="Y72" s="14"/>
      <c r="Z72" s="34"/>
      <c r="AA72" s="14"/>
      <c r="AB72" s="23"/>
      <c r="AC72" s="23"/>
      <c r="AD72" s="24"/>
      <c r="AE72" s="24"/>
      <c r="AF72" s="24"/>
      <c r="AG72" s="24"/>
    </row>
    <row r="73" spans="1:33" ht="15.75" customHeight="1" x14ac:dyDescent="0.25">
      <c r="A73" s="13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5"/>
      <c r="V73" s="15"/>
      <c r="W73" s="14"/>
      <c r="X73" s="14"/>
      <c r="Y73" s="14"/>
      <c r="Z73" s="34"/>
      <c r="AA73" s="14"/>
      <c r="AB73" s="23"/>
      <c r="AC73" s="23"/>
      <c r="AD73" s="24"/>
      <c r="AE73" s="24"/>
      <c r="AF73" s="24"/>
      <c r="AG73" s="24"/>
    </row>
    <row r="74" spans="1:33" ht="15.75" customHeight="1" x14ac:dyDescent="0.25">
      <c r="A74" s="13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5"/>
      <c r="V74" s="15"/>
      <c r="W74" s="14"/>
      <c r="X74" s="14"/>
      <c r="Y74" s="14"/>
      <c r="Z74" s="34"/>
      <c r="AA74" s="14"/>
      <c r="AB74" s="23"/>
      <c r="AC74" s="23"/>
      <c r="AD74" s="24"/>
      <c r="AE74" s="24"/>
      <c r="AF74" s="24"/>
      <c r="AG74" s="24"/>
    </row>
    <row r="75" spans="1:33" ht="15.75" customHeight="1" x14ac:dyDescent="0.25">
      <c r="A75" s="11" t="s">
        <v>22</v>
      </c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5"/>
      <c r="V75" s="15"/>
      <c r="W75" s="14"/>
      <c r="X75" s="14"/>
      <c r="Y75" s="14"/>
      <c r="Z75" s="34"/>
      <c r="AA75" s="14"/>
      <c r="AB75" s="23"/>
      <c r="AC75" s="23"/>
      <c r="AD75" s="24"/>
      <c r="AE75" s="24"/>
      <c r="AF75" s="24"/>
      <c r="AG75" s="24"/>
    </row>
    <row r="76" spans="1:33" ht="15.75" customHeight="1" x14ac:dyDescent="0.25">
      <c r="A76" s="13" t="s">
        <v>5</v>
      </c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5"/>
      <c r="V76" s="15"/>
      <c r="W76" s="14"/>
      <c r="X76" s="14"/>
      <c r="Y76" s="14"/>
      <c r="Z76" s="34"/>
      <c r="AA76" s="14"/>
      <c r="AB76" s="23"/>
      <c r="AC76" s="23"/>
      <c r="AD76" s="24"/>
      <c r="AE76" s="24"/>
      <c r="AF76" s="24"/>
      <c r="AG76" s="24"/>
    </row>
    <row r="77" spans="1:33" ht="15.75" customHeight="1" x14ac:dyDescent="0.25">
      <c r="A77" s="19" t="s">
        <v>6</v>
      </c>
      <c r="B77" s="13"/>
      <c r="C77" s="20">
        <v>64840148.93</v>
      </c>
      <c r="D77" s="14"/>
      <c r="E77" s="20">
        <v>62425932.43</v>
      </c>
      <c r="F77" s="14"/>
      <c r="G77" s="20">
        <v>57284846.289999999</v>
      </c>
      <c r="H77" s="14"/>
      <c r="I77" s="20">
        <v>59919768.329999998</v>
      </c>
      <c r="J77" s="14"/>
      <c r="K77" s="20">
        <v>54147121.630000003</v>
      </c>
      <c r="L77" s="14"/>
      <c r="M77" s="20">
        <v>57773242.829999998</v>
      </c>
      <c r="N77" s="14"/>
      <c r="O77" s="20">
        <v>55116100.960000001</v>
      </c>
      <c r="P77" s="14"/>
      <c r="Q77" s="20">
        <v>46685754.68</v>
      </c>
      <c r="R77" s="14"/>
      <c r="S77" s="20">
        <v>57304010.280000001</v>
      </c>
      <c r="T77" s="14"/>
      <c r="U77" s="20">
        <v>48503912.75</v>
      </c>
      <c r="V77" s="15"/>
      <c r="W77" s="20">
        <v>50070569.439999998</v>
      </c>
      <c r="X77" s="14"/>
      <c r="Y77" s="20">
        <v>54136135.600000001</v>
      </c>
      <c r="Z77" s="34"/>
      <c r="AA77" s="20">
        <f>SUM(C77:Y77)</f>
        <v>668207544.14999998</v>
      </c>
      <c r="AB77" s="23"/>
      <c r="AC77" s="23"/>
      <c r="AD77" s="24"/>
      <c r="AE77" s="24"/>
      <c r="AF77" s="24"/>
      <c r="AG77" s="24"/>
    </row>
    <row r="78" spans="1:33" ht="15.75" customHeight="1" x14ac:dyDescent="0.25">
      <c r="A78" s="19" t="s">
        <v>7</v>
      </c>
      <c r="B78" s="13"/>
      <c r="C78" s="20">
        <v>60909754.799999997</v>
      </c>
      <c r="D78" s="14"/>
      <c r="E78" s="20">
        <v>58010573.899999999</v>
      </c>
      <c r="F78" s="14"/>
      <c r="G78" s="20">
        <v>53157147.350000001</v>
      </c>
      <c r="H78" s="14"/>
      <c r="I78" s="20">
        <v>55960449.240000002</v>
      </c>
      <c r="J78" s="14"/>
      <c r="K78" s="20">
        <v>50566665.909999996</v>
      </c>
      <c r="L78" s="14"/>
      <c r="M78" s="20">
        <v>53775285.560000002</v>
      </c>
      <c r="N78" s="14"/>
      <c r="O78" s="20">
        <v>51342095.439999998</v>
      </c>
      <c r="P78" s="14"/>
      <c r="Q78" s="20">
        <v>42419779.149999999</v>
      </c>
      <c r="R78" s="14"/>
      <c r="S78" s="20">
        <v>53406675.310000002</v>
      </c>
      <c r="T78" s="14"/>
      <c r="U78" s="20">
        <v>44759434.600000001</v>
      </c>
      <c r="V78" s="15"/>
      <c r="W78" s="20">
        <v>46050087.509999998</v>
      </c>
      <c r="X78" s="14"/>
      <c r="Y78" s="20">
        <v>50889496.280000001</v>
      </c>
      <c r="Z78" s="34"/>
      <c r="AA78" s="20">
        <f>SUM(C78:Y78)</f>
        <v>621247445.04999995</v>
      </c>
      <c r="AB78" s="23"/>
      <c r="AC78" s="23"/>
      <c r="AD78" s="24"/>
      <c r="AE78" s="24"/>
      <c r="AF78" s="24"/>
      <c r="AG78" s="24"/>
    </row>
    <row r="79" spans="1:33" ht="15.75" customHeight="1" x14ac:dyDescent="0.25">
      <c r="A79" s="19" t="s">
        <v>0</v>
      </c>
      <c r="B79" s="13"/>
      <c r="C79" s="20">
        <v>1989313.33</v>
      </c>
      <c r="D79" s="14"/>
      <c r="E79" s="20">
        <v>2221210.17</v>
      </c>
      <c r="F79" s="14"/>
      <c r="G79" s="20">
        <v>2437721.4700000002</v>
      </c>
      <c r="H79" s="14"/>
      <c r="I79" s="20">
        <v>2009661.64</v>
      </c>
      <c r="J79" s="14"/>
      <c r="K79" s="20">
        <v>2017794.11</v>
      </c>
      <c r="L79" s="14"/>
      <c r="M79" s="20">
        <v>2094457.35</v>
      </c>
      <c r="N79" s="14"/>
      <c r="O79" s="20">
        <v>2128393.79</v>
      </c>
      <c r="P79" s="14"/>
      <c r="Q79" s="20">
        <v>1579027.5</v>
      </c>
      <c r="R79" s="14"/>
      <c r="S79" s="20">
        <v>1996184.74</v>
      </c>
      <c r="T79" s="14"/>
      <c r="U79" s="20">
        <v>2033819.26</v>
      </c>
      <c r="V79" s="15"/>
      <c r="W79" s="20">
        <v>2261727.48</v>
      </c>
      <c r="X79" s="14"/>
      <c r="Y79" s="20">
        <v>1742121.1</v>
      </c>
      <c r="Z79" s="34"/>
      <c r="AA79" s="20">
        <f t="shared" ref="AA79:AA83" si="9">SUM(C79:Y79)</f>
        <v>24511431.940000001</v>
      </c>
      <c r="AB79" s="23"/>
      <c r="AC79" s="23"/>
      <c r="AD79" s="24"/>
      <c r="AE79" s="24"/>
      <c r="AF79" s="24"/>
      <c r="AG79" s="24"/>
    </row>
    <row r="80" spans="1:33" ht="15.75" customHeight="1" x14ac:dyDescent="0.25">
      <c r="A80" s="19" t="s">
        <v>8</v>
      </c>
      <c r="B80" s="13"/>
      <c r="C80" s="20">
        <v>676366.53</v>
      </c>
      <c r="D80" s="14"/>
      <c r="E80" s="20">
        <v>755211.46</v>
      </c>
      <c r="F80" s="14"/>
      <c r="G80" s="20">
        <v>828825.3</v>
      </c>
      <c r="H80" s="14"/>
      <c r="I80" s="20">
        <v>683284.96</v>
      </c>
      <c r="J80" s="14"/>
      <c r="K80" s="20">
        <v>686050</v>
      </c>
      <c r="L80" s="14"/>
      <c r="M80" s="20">
        <v>712115.5</v>
      </c>
      <c r="N80" s="14"/>
      <c r="O80" s="20">
        <v>723653.89</v>
      </c>
      <c r="P80" s="14"/>
      <c r="Q80" s="20">
        <v>536869.35</v>
      </c>
      <c r="R80" s="14"/>
      <c r="S80" s="20">
        <v>678702.81</v>
      </c>
      <c r="T80" s="14"/>
      <c r="U80" s="20">
        <v>691498.55</v>
      </c>
      <c r="V80" s="15"/>
      <c r="W80" s="20">
        <v>768987.34</v>
      </c>
      <c r="X80" s="14"/>
      <c r="Y80" s="20">
        <v>592321.17000000004</v>
      </c>
      <c r="Z80" s="34"/>
      <c r="AA80" s="20">
        <f t="shared" si="9"/>
        <v>8333886.8599999985</v>
      </c>
      <c r="AB80" s="23"/>
      <c r="AC80" s="23"/>
      <c r="AD80" s="24"/>
      <c r="AE80" s="24"/>
      <c r="AF80" s="24"/>
      <c r="AG80" s="24"/>
    </row>
    <row r="81" spans="1:33" ht="15.75" customHeight="1" x14ac:dyDescent="0.25">
      <c r="A81" s="19" t="s">
        <v>9</v>
      </c>
      <c r="B81" s="13"/>
      <c r="C81" s="20">
        <v>258610.73</v>
      </c>
      <c r="D81" s="14"/>
      <c r="E81" s="20">
        <v>288757.32</v>
      </c>
      <c r="F81" s="14"/>
      <c r="G81" s="20">
        <v>316903.78999999998</v>
      </c>
      <c r="H81" s="14"/>
      <c r="I81" s="20">
        <v>261256.01</v>
      </c>
      <c r="J81" s="14"/>
      <c r="K81" s="20">
        <v>262313.23</v>
      </c>
      <c r="L81" s="14"/>
      <c r="M81" s="20">
        <v>272279.46000000002</v>
      </c>
      <c r="N81" s="14"/>
      <c r="O81" s="20">
        <v>276691.19</v>
      </c>
      <c r="P81" s="14"/>
      <c r="Q81" s="20">
        <v>205273.58</v>
      </c>
      <c r="R81" s="14"/>
      <c r="S81" s="20">
        <v>259504.02</v>
      </c>
      <c r="T81" s="14"/>
      <c r="U81" s="20">
        <v>264396.5</v>
      </c>
      <c r="V81" s="15"/>
      <c r="W81" s="20">
        <v>294024.57</v>
      </c>
      <c r="X81" s="14"/>
      <c r="Y81" s="20">
        <v>226475.74</v>
      </c>
      <c r="Z81" s="34"/>
      <c r="AA81" s="20">
        <f t="shared" si="9"/>
        <v>3186486.1399999997</v>
      </c>
      <c r="AB81" s="23"/>
      <c r="AC81" s="23"/>
      <c r="AD81" s="24"/>
      <c r="AE81" s="24"/>
      <c r="AF81" s="24"/>
      <c r="AG81" s="24"/>
    </row>
    <row r="82" spans="1:33" ht="15.75" customHeight="1" x14ac:dyDescent="0.25">
      <c r="A82" s="19" t="s">
        <v>10</v>
      </c>
      <c r="B82" s="13"/>
      <c r="C82" s="20">
        <v>99465.67</v>
      </c>
      <c r="D82" s="14"/>
      <c r="E82" s="20">
        <v>111060.51</v>
      </c>
      <c r="F82" s="14"/>
      <c r="G82" s="20">
        <v>121886.07</v>
      </c>
      <c r="H82" s="14"/>
      <c r="I82" s="20">
        <v>100483.08</v>
      </c>
      <c r="J82" s="14"/>
      <c r="K82" s="20">
        <v>100889.71</v>
      </c>
      <c r="L82" s="14"/>
      <c r="M82" s="20">
        <v>104722.87</v>
      </c>
      <c r="N82" s="14"/>
      <c r="O82" s="20">
        <v>106419.69</v>
      </c>
      <c r="P82" s="14"/>
      <c r="Q82" s="20">
        <v>78951.38</v>
      </c>
      <c r="R82" s="14"/>
      <c r="S82" s="20">
        <v>99809.24</v>
      </c>
      <c r="T82" s="14"/>
      <c r="U82" s="20">
        <v>101690.96</v>
      </c>
      <c r="V82" s="15"/>
      <c r="W82" s="20">
        <v>113086.37</v>
      </c>
      <c r="X82" s="14"/>
      <c r="Y82" s="20">
        <v>87106.06</v>
      </c>
      <c r="Z82" s="34"/>
      <c r="AA82" s="20">
        <f t="shared" si="9"/>
        <v>1225571.6100000001</v>
      </c>
      <c r="AB82" s="23"/>
      <c r="AC82" s="23"/>
      <c r="AD82" s="24"/>
      <c r="AE82" s="24"/>
      <c r="AF82" s="24"/>
      <c r="AG82" s="24"/>
    </row>
    <row r="83" spans="1:33" ht="15.75" customHeight="1" x14ac:dyDescent="0.25">
      <c r="A83" s="19" t="s">
        <v>11</v>
      </c>
      <c r="B83" s="13"/>
      <c r="C83" s="20">
        <v>39786.269999999997</v>
      </c>
      <c r="D83" s="14"/>
      <c r="E83" s="20">
        <v>44424.2</v>
      </c>
      <c r="F83" s="14"/>
      <c r="G83" s="20">
        <v>48754.43</v>
      </c>
      <c r="H83" s="14"/>
      <c r="I83" s="20">
        <v>40193.230000000003</v>
      </c>
      <c r="J83" s="14"/>
      <c r="K83" s="20">
        <v>40355.879999999997</v>
      </c>
      <c r="L83" s="14"/>
      <c r="M83" s="20">
        <v>41889.15</v>
      </c>
      <c r="N83" s="14"/>
      <c r="O83" s="20">
        <v>42567.88</v>
      </c>
      <c r="P83" s="14"/>
      <c r="Q83" s="20">
        <v>31580.55</v>
      </c>
      <c r="R83" s="14"/>
      <c r="S83" s="20">
        <v>39923.69</v>
      </c>
      <c r="T83" s="14"/>
      <c r="U83" s="20">
        <v>40676.39</v>
      </c>
      <c r="V83" s="15"/>
      <c r="W83" s="20">
        <v>45234.55</v>
      </c>
      <c r="X83" s="14"/>
      <c r="Y83" s="20">
        <v>34842.42</v>
      </c>
      <c r="Z83" s="34"/>
      <c r="AA83" s="20">
        <f t="shared" si="9"/>
        <v>490228.63999999996</v>
      </c>
      <c r="AB83" s="23"/>
      <c r="AC83" s="23"/>
      <c r="AD83" s="24"/>
      <c r="AE83" s="24"/>
      <c r="AF83" s="24"/>
      <c r="AG83" s="24"/>
    </row>
    <row r="84" spans="1:33" ht="15.75" customHeight="1" x14ac:dyDescent="0.25">
      <c r="A84" s="19"/>
      <c r="B84" s="13"/>
      <c r="C84" s="14"/>
      <c r="D84" s="14"/>
      <c r="E84" s="14"/>
      <c r="F84" s="14"/>
      <c r="G84" s="14"/>
      <c r="H84" s="14"/>
      <c r="I84" s="14"/>
      <c r="J84" s="14"/>
      <c r="K84" s="20"/>
      <c r="L84" s="14"/>
      <c r="M84" s="14"/>
      <c r="N84" s="14"/>
      <c r="O84" s="14"/>
      <c r="P84" s="14"/>
      <c r="Q84" s="14"/>
      <c r="R84" s="14"/>
      <c r="S84" s="14"/>
      <c r="T84" s="14"/>
      <c r="U84" s="15"/>
      <c r="V84" s="15"/>
      <c r="W84" s="14"/>
      <c r="X84" s="14"/>
      <c r="Y84" s="14"/>
      <c r="Z84" s="34"/>
      <c r="AA84" s="20"/>
      <c r="AB84" s="23"/>
      <c r="AC84" s="23"/>
      <c r="AD84" s="24"/>
      <c r="AE84" s="24"/>
      <c r="AF84" s="24"/>
      <c r="AG84" s="24"/>
    </row>
    <row r="85" spans="1:33" ht="15.75" customHeight="1" x14ac:dyDescent="0.25">
      <c r="A85" s="13" t="s">
        <v>12</v>
      </c>
      <c r="B85" s="13"/>
      <c r="C85" s="14"/>
      <c r="D85" s="14"/>
      <c r="E85" s="14"/>
      <c r="F85" s="14"/>
      <c r="G85" s="14"/>
      <c r="H85" s="14"/>
      <c r="I85" s="14"/>
      <c r="J85" s="14"/>
      <c r="K85" s="20"/>
      <c r="L85" s="14"/>
      <c r="M85" s="14"/>
      <c r="N85" s="14"/>
      <c r="O85" s="14"/>
      <c r="P85" s="14"/>
      <c r="Q85" s="14"/>
      <c r="R85" s="14"/>
      <c r="S85" s="14"/>
      <c r="T85" s="14"/>
      <c r="U85" s="15"/>
      <c r="V85" s="15"/>
      <c r="W85" s="14"/>
      <c r="X85" s="14"/>
      <c r="Y85" s="14"/>
      <c r="Z85" s="34"/>
      <c r="AA85" s="14"/>
      <c r="AB85" s="23"/>
      <c r="AC85" s="23"/>
      <c r="AD85" s="24"/>
      <c r="AE85" s="24"/>
      <c r="AF85" s="24"/>
      <c r="AG85" s="24"/>
    </row>
    <row r="86" spans="1:33" ht="15.75" customHeight="1" x14ac:dyDescent="0.25">
      <c r="A86" s="13" t="s">
        <v>16</v>
      </c>
      <c r="B86" s="13"/>
      <c r="C86" s="14"/>
      <c r="D86" s="14"/>
      <c r="E86" s="14"/>
      <c r="F86" s="14"/>
      <c r="G86" s="14"/>
      <c r="H86" s="14"/>
      <c r="I86" s="14"/>
      <c r="J86" s="14"/>
      <c r="K86" s="20"/>
      <c r="L86" s="14"/>
      <c r="M86" s="14"/>
      <c r="N86" s="14"/>
      <c r="O86" s="14"/>
      <c r="P86" s="14"/>
      <c r="Q86" s="14"/>
      <c r="R86" s="14"/>
      <c r="S86" s="14"/>
      <c r="T86" s="14"/>
      <c r="U86" s="15"/>
      <c r="V86" s="15"/>
      <c r="W86" s="14"/>
      <c r="X86" s="14"/>
      <c r="Y86" s="14"/>
      <c r="Z86" s="34"/>
      <c r="AA86" s="20"/>
      <c r="AB86" s="23"/>
      <c r="AC86" s="23"/>
      <c r="AD86" s="24"/>
      <c r="AE86" s="24"/>
      <c r="AF86" s="24"/>
      <c r="AG86" s="24"/>
    </row>
    <row r="87" spans="1:33" ht="15.75" customHeight="1" x14ac:dyDescent="0.25">
      <c r="A87" s="19" t="s">
        <v>6</v>
      </c>
      <c r="B87" s="13"/>
      <c r="C87" s="20">
        <v>63834485.560000002</v>
      </c>
      <c r="D87" s="14"/>
      <c r="E87" s="20">
        <v>65631609.630000003</v>
      </c>
      <c r="F87" s="14"/>
      <c r="G87" s="20">
        <v>61141540.530000001</v>
      </c>
      <c r="H87" s="14"/>
      <c r="I87" s="20">
        <v>65331149.799999997</v>
      </c>
      <c r="J87" s="14"/>
      <c r="K87" s="20">
        <v>74979634.269999996</v>
      </c>
      <c r="L87" s="14"/>
      <c r="M87" s="20">
        <v>76100513.780000001</v>
      </c>
      <c r="N87" s="14"/>
      <c r="O87" s="20">
        <v>60592499.030000001</v>
      </c>
      <c r="P87" s="14"/>
      <c r="Q87" s="20">
        <v>55142961.68</v>
      </c>
      <c r="R87" s="14"/>
      <c r="S87" s="20">
        <v>69185610.719999999</v>
      </c>
      <c r="T87" s="14"/>
      <c r="U87" s="20">
        <v>70913260.370000005</v>
      </c>
      <c r="V87" s="15"/>
      <c r="W87" s="20">
        <v>48858403.75</v>
      </c>
      <c r="X87" s="14"/>
      <c r="Y87" s="20">
        <v>47852581.239999995</v>
      </c>
      <c r="Z87" s="34"/>
      <c r="AA87" s="20">
        <f t="shared" ref="AA87:AA90" si="10">SUM(C87:Y87)</f>
        <v>759564250.3599999</v>
      </c>
      <c r="AB87" s="23"/>
      <c r="AC87" s="23"/>
      <c r="AD87" s="24"/>
      <c r="AE87" s="24"/>
      <c r="AF87" s="24"/>
      <c r="AG87" s="24"/>
    </row>
    <row r="88" spans="1:33" ht="15.75" customHeight="1" x14ac:dyDescent="0.25">
      <c r="A88" s="19" t="s">
        <v>0</v>
      </c>
      <c r="B88" s="13"/>
      <c r="C88" s="20">
        <v>1268699.6400000001</v>
      </c>
      <c r="D88" s="14"/>
      <c r="E88" s="20">
        <v>1218991.31</v>
      </c>
      <c r="F88" s="14"/>
      <c r="G88" s="20">
        <v>1174847.57</v>
      </c>
      <c r="H88" s="14"/>
      <c r="I88" s="20">
        <v>1515757.92</v>
      </c>
      <c r="J88" s="14"/>
      <c r="K88" s="20">
        <v>891082.41</v>
      </c>
      <c r="L88" s="14"/>
      <c r="M88" s="20">
        <v>1519261.02</v>
      </c>
      <c r="N88" s="14"/>
      <c r="O88" s="20">
        <v>1478228.89</v>
      </c>
      <c r="P88" s="14"/>
      <c r="Q88" s="20">
        <v>1044401.22</v>
      </c>
      <c r="R88" s="14"/>
      <c r="S88" s="20">
        <v>1054459.2999999998</v>
      </c>
      <c r="T88" s="14"/>
      <c r="U88" s="20">
        <v>1132419.02</v>
      </c>
      <c r="V88" s="15"/>
      <c r="W88" s="20">
        <v>1213442.47</v>
      </c>
      <c r="X88" s="14"/>
      <c r="Y88" s="20">
        <v>821832.62</v>
      </c>
      <c r="Z88" s="34"/>
      <c r="AA88" s="20">
        <f t="shared" si="10"/>
        <v>14333423.390000001</v>
      </c>
      <c r="AB88" s="23"/>
      <c r="AC88" s="23"/>
      <c r="AD88" s="24"/>
      <c r="AE88" s="24"/>
      <c r="AF88" s="24"/>
      <c r="AG88" s="24"/>
    </row>
    <row r="89" spans="1:33" ht="15.75" customHeight="1" x14ac:dyDescent="0.25">
      <c r="A89" s="19" t="s">
        <v>13</v>
      </c>
      <c r="B89" s="13"/>
      <c r="C89" s="20">
        <v>177617.94960000002</v>
      </c>
      <c r="D89" s="14"/>
      <c r="E89" s="20">
        <v>170658.78340000001</v>
      </c>
      <c r="F89" s="14"/>
      <c r="G89" s="20">
        <v>164478.65980000002</v>
      </c>
      <c r="H89" s="14"/>
      <c r="I89" s="20">
        <v>212206.10880000002</v>
      </c>
      <c r="J89" s="14"/>
      <c r="K89" s="20">
        <v>124751.53740000002</v>
      </c>
      <c r="L89" s="14"/>
      <c r="M89" s="20">
        <v>212696.54280000002</v>
      </c>
      <c r="N89" s="14"/>
      <c r="O89" s="20">
        <v>206952.04459999999</v>
      </c>
      <c r="P89" s="14"/>
      <c r="Q89" s="20">
        <v>146216.17080000002</v>
      </c>
      <c r="R89" s="14"/>
      <c r="S89" s="20">
        <v>147624.302</v>
      </c>
      <c r="T89" s="14"/>
      <c r="U89" s="20">
        <v>158538.66280000002</v>
      </c>
      <c r="V89" s="15"/>
      <c r="W89" s="20">
        <v>169881.94580000002</v>
      </c>
      <c r="X89" s="14"/>
      <c r="Y89" s="20">
        <v>115056.56680000002</v>
      </c>
      <c r="Z89" s="34"/>
      <c r="AA89" s="20">
        <f t="shared" si="10"/>
        <v>2006679.2745999999</v>
      </c>
      <c r="AB89" s="23"/>
      <c r="AC89" s="23"/>
      <c r="AD89" s="24"/>
      <c r="AE89" s="24"/>
      <c r="AF89" s="24"/>
      <c r="AG89" s="24"/>
    </row>
    <row r="90" spans="1:33" ht="15.75" customHeight="1" x14ac:dyDescent="0.25">
      <c r="A90" s="19" t="s">
        <v>11</v>
      </c>
      <c r="B90" s="13"/>
      <c r="C90" s="20">
        <v>25373.992800000004</v>
      </c>
      <c r="D90" s="14"/>
      <c r="E90" s="20">
        <v>24379.826200000003</v>
      </c>
      <c r="F90" s="14"/>
      <c r="G90" s="20">
        <v>23496.951400000002</v>
      </c>
      <c r="H90" s="14"/>
      <c r="I90" s="20">
        <v>30315.1584</v>
      </c>
      <c r="J90" s="14"/>
      <c r="K90" s="20">
        <v>17821.6482</v>
      </c>
      <c r="L90" s="14"/>
      <c r="M90" s="20">
        <v>30385.220400000002</v>
      </c>
      <c r="N90" s="14"/>
      <c r="O90" s="20">
        <v>29564.577799999999</v>
      </c>
      <c r="P90" s="14"/>
      <c r="Q90" s="20">
        <v>20888.024399999998</v>
      </c>
      <c r="R90" s="14"/>
      <c r="S90" s="20">
        <v>21089.185999999998</v>
      </c>
      <c r="T90" s="14"/>
      <c r="U90" s="20">
        <v>22648.380400000002</v>
      </c>
      <c r="V90" s="15"/>
      <c r="W90" s="20">
        <v>24268.849399999999</v>
      </c>
      <c r="X90" s="14"/>
      <c r="Y90" s="20">
        <v>16436.652399999999</v>
      </c>
      <c r="Z90" s="34"/>
      <c r="AA90" s="20">
        <f t="shared" si="10"/>
        <v>286668.46779999998</v>
      </c>
      <c r="AB90" s="23"/>
      <c r="AC90" s="23"/>
      <c r="AD90" s="24"/>
      <c r="AE90" s="24"/>
      <c r="AF90" s="24"/>
      <c r="AG90" s="24"/>
    </row>
    <row r="91" spans="1:33" ht="15.75" customHeight="1" x14ac:dyDescent="0.25">
      <c r="A91" s="13" t="s">
        <v>17</v>
      </c>
      <c r="B91" s="13"/>
      <c r="C91" s="14"/>
      <c r="D91" s="14"/>
      <c r="E91" s="14"/>
      <c r="F91" s="14"/>
      <c r="G91" s="14"/>
      <c r="H91" s="14"/>
      <c r="I91" s="14"/>
      <c r="J91" s="14"/>
      <c r="K91" s="20"/>
      <c r="L91" s="14"/>
      <c r="M91" s="14"/>
      <c r="N91" s="14"/>
      <c r="O91" s="14"/>
      <c r="P91" s="14"/>
      <c r="Q91" s="14"/>
      <c r="R91" s="14"/>
      <c r="S91" s="20"/>
      <c r="T91" s="14"/>
      <c r="U91" s="20"/>
      <c r="V91" s="15"/>
      <c r="W91" s="20"/>
      <c r="X91" s="14"/>
      <c r="Y91" s="20"/>
      <c r="Z91" s="34"/>
      <c r="AA91" s="20"/>
      <c r="AB91" s="23"/>
      <c r="AC91" s="23"/>
      <c r="AD91" s="24"/>
      <c r="AE91" s="24"/>
      <c r="AF91" s="24"/>
      <c r="AG91" s="24"/>
    </row>
    <row r="92" spans="1:33" ht="15.75" customHeight="1" x14ac:dyDescent="0.25">
      <c r="A92" s="19" t="s">
        <v>14</v>
      </c>
      <c r="B92" s="13"/>
      <c r="C92" s="20">
        <v>1979533.4</v>
      </c>
      <c r="D92" s="14"/>
      <c r="E92" s="20">
        <v>1914319.97</v>
      </c>
      <c r="F92" s="14"/>
      <c r="G92" s="20">
        <v>1956787.72</v>
      </c>
      <c r="H92" s="14"/>
      <c r="I92" s="20">
        <v>1855833.68</v>
      </c>
      <c r="J92" s="14"/>
      <c r="K92" s="20">
        <v>1788180.35</v>
      </c>
      <c r="L92" s="14"/>
      <c r="M92" s="20">
        <v>2043713.99</v>
      </c>
      <c r="N92" s="14"/>
      <c r="O92" s="20">
        <v>2238010.54</v>
      </c>
      <c r="P92" s="14"/>
      <c r="Q92" s="20">
        <v>1639870.87</v>
      </c>
      <c r="R92" s="14"/>
      <c r="S92" s="20">
        <v>1940011.28</v>
      </c>
      <c r="T92" s="14"/>
      <c r="U92" s="20">
        <v>1807400.91</v>
      </c>
      <c r="V92" s="15"/>
      <c r="W92" s="20">
        <v>1734668.49</v>
      </c>
      <c r="X92" s="14"/>
      <c r="Y92" s="20">
        <v>1619177.29</v>
      </c>
      <c r="Z92" s="34"/>
      <c r="AA92" s="20">
        <f t="shared" ref="AA92:AA94" si="11">SUM(C92:Y92)</f>
        <v>22517508.489999998</v>
      </c>
      <c r="AB92" s="23"/>
      <c r="AC92" s="23"/>
      <c r="AD92" s="24"/>
      <c r="AE92" s="24"/>
      <c r="AF92" s="24"/>
      <c r="AG92" s="24"/>
    </row>
    <row r="93" spans="1:33" ht="15.75" customHeight="1" x14ac:dyDescent="0.25">
      <c r="A93" s="19" t="s">
        <v>13</v>
      </c>
      <c r="B93" s="13"/>
      <c r="C93" s="20">
        <v>271674.91680000006</v>
      </c>
      <c r="D93" s="14"/>
      <c r="E93" s="20">
        <v>262697.70939999999</v>
      </c>
      <c r="F93" s="14"/>
      <c r="G93" s="20">
        <v>268394.06580000004</v>
      </c>
      <c r="H93" s="14"/>
      <c r="I93" s="20">
        <v>252851.88180000003</v>
      </c>
      <c r="J93" s="14"/>
      <c r="K93" s="20">
        <v>246373.51760000002</v>
      </c>
      <c r="L93" s="14"/>
      <c r="M93" s="20">
        <v>283538.32080000004</v>
      </c>
      <c r="N93" s="14"/>
      <c r="O93" s="20">
        <v>311808.72800000006</v>
      </c>
      <c r="P93" s="14"/>
      <c r="Q93" s="20">
        <v>226468.53320000001</v>
      </c>
      <c r="R93" s="14"/>
      <c r="S93" s="20">
        <v>268300.82020000002</v>
      </c>
      <c r="T93" s="14"/>
      <c r="U93" s="20">
        <v>248338.51280000003</v>
      </c>
      <c r="V93" s="15"/>
      <c r="W93" s="20">
        <v>236065.3946</v>
      </c>
      <c r="X93" s="14"/>
      <c r="Y93" s="20">
        <v>222067.20060000004</v>
      </c>
      <c r="Z93" s="34"/>
      <c r="AA93" s="20">
        <f t="shared" si="11"/>
        <v>3098579.6016000006</v>
      </c>
      <c r="AB93" s="23"/>
      <c r="AC93" s="23"/>
      <c r="AD93" s="24"/>
      <c r="AE93" s="24"/>
      <c r="AF93" s="24"/>
      <c r="AG93" s="24"/>
    </row>
    <row r="94" spans="1:33" ht="15.75" customHeight="1" x14ac:dyDescent="0.25">
      <c r="A94" s="31" t="s">
        <v>11</v>
      </c>
      <c r="B94" s="13"/>
      <c r="C94" s="20">
        <v>38810.702400000002</v>
      </c>
      <c r="D94" s="14"/>
      <c r="E94" s="20">
        <v>37528.244200000001</v>
      </c>
      <c r="F94" s="14"/>
      <c r="G94" s="20">
        <v>38342.009400000003</v>
      </c>
      <c r="H94" s="14"/>
      <c r="I94" s="20">
        <v>36121.697400000005</v>
      </c>
      <c r="J94" s="14"/>
      <c r="K94" s="20">
        <v>35196.216800000002</v>
      </c>
      <c r="L94" s="14"/>
      <c r="M94" s="20">
        <v>40505.474399999999</v>
      </c>
      <c r="N94" s="14"/>
      <c r="O94" s="20">
        <v>44544.104000000007</v>
      </c>
      <c r="P94" s="14"/>
      <c r="Q94" s="20">
        <v>32352.6476</v>
      </c>
      <c r="R94" s="14"/>
      <c r="S94" s="20">
        <v>38328.688600000001</v>
      </c>
      <c r="T94" s="14"/>
      <c r="U94" s="20">
        <v>35476.930400000005</v>
      </c>
      <c r="V94" s="15"/>
      <c r="W94" s="20">
        <v>33723.627800000002</v>
      </c>
      <c r="X94" s="14"/>
      <c r="Y94" s="20">
        <v>31723.8858</v>
      </c>
      <c r="Z94" s="34"/>
      <c r="AA94" s="20">
        <f t="shared" si="11"/>
        <v>442654.22880000004</v>
      </c>
      <c r="AB94" s="23"/>
      <c r="AC94" s="23"/>
      <c r="AD94" s="24"/>
      <c r="AE94" s="24"/>
      <c r="AF94" s="24"/>
      <c r="AG94" s="24"/>
    </row>
    <row r="95" spans="1:33" ht="15.75" customHeight="1" x14ac:dyDescent="0.25">
      <c r="A95" s="13"/>
      <c r="B95" s="13"/>
      <c r="C95" s="14"/>
      <c r="D95" s="14"/>
      <c r="E95" s="14"/>
      <c r="F95" s="14"/>
      <c r="G95" s="14"/>
      <c r="H95" s="14"/>
      <c r="I95" s="14"/>
      <c r="J95" s="14"/>
      <c r="K95" s="20"/>
      <c r="L95" s="14"/>
      <c r="M95" s="14"/>
      <c r="N95" s="14"/>
      <c r="O95" s="14"/>
      <c r="P95" s="14"/>
      <c r="Q95" s="14"/>
      <c r="R95" s="14"/>
      <c r="S95" s="14"/>
      <c r="T95" s="14"/>
      <c r="U95" s="15"/>
      <c r="V95" s="15"/>
      <c r="W95" s="14"/>
      <c r="X95" s="14"/>
      <c r="Y95" s="14"/>
      <c r="Z95" s="34"/>
      <c r="AA95" s="14"/>
      <c r="AB95" s="23"/>
      <c r="AC95" s="23"/>
      <c r="AD95" s="24"/>
      <c r="AE95" s="24"/>
      <c r="AF95" s="24"/>
      <c r="AG95" s="24"/>
    </row>
    <row r="96" spans="1:33" ht="15.75" customHeight="1" x14ac:dyDescent="0.25">
      <c r="A96" s="13"/>
      <c r="B96" s="13"/>
      <c r="C96" s="14"/>
      <c r="D96" s="14"/>
      <c r="E96" s="14"/>
      <c r="F96" s="14"/>
      <c r="H96" s="14"/>
      <c r="I96" s="14"/>
      <c r="J96" s="14"/>
      <c r="K96" s="20"/>
      <c r="L96" s="14"/>
      <c r="M96" s="14"/>
      <c r="N96" s="14"/>
      <c r="O96" s="14"/>
      <c r="P96" s="14"/>
      <c r="Q96" s="14"/>
      <c r="R96" s="14"/>
      <c r="S96" s="14"/>
      <c r="T96" s="14"/>
      <c r="U96" s="15"/>
      <c r="V96" s="15"/>
      <c r="W96" s="14"/>
      <c r="X96" s="14"/>
      <c r="Y96" s="14"/>
      <c r="Z96" s="34"/>
      <c r="AA96" s="14"/>
      <c r="AB96" s="23"/>
      <c r="AC96" s="23"/>
      <c r="AD96" s="24"/>
      <c r="AE96" s="24"/>
      <c r="AF96" s="24"/>
      <c r="AG96" s="24"/>
    </row>
    <row r="97" spans="1:33" ht="15.75" customHeight="1" x14ac:dyDescent="0.25">
      <c r="A97" s="13"/>
      <c r="B97" s="13"/>
      <c r="C97" s="14"/>
      <c r="D97" s="14"/>
      <c r="E97" s="14"/>
      <c r="F97" s="14"/>
      <c r="G97" s="14"/>
      <c r="H97" s="14"/>
      <c r="I97" s="14"/>
      <c r="J97" s="14"/>
      <c r="K97" s="20"/>
      <c r="L97" s="14"/>
      <c r="M97" s="14"/>
      <c r="N97" s="14"/>
      <c r="O97" s="14"/>
      <c r="P97" s="14"/>
      <c r="Q97" s="14"/>
      <c r="R97" s="14"/>
      <c r="S97" s="14"/>
      <c r="T97" s="14"/>
      <c r="U97" s="15"/>
      <c r="V97" s="15"/>
      <c r="W97" s="14"/>
      <c r="X97" s="14"/>
      <c r="Y97" s="14"/>
      <c r="Z97" s="34"/>
      <c r="AA97" s="14"/>
      <c r="AB97" s="23"/>
      <c r="AC97" s="23"/>
      <c r="AD97" s="24"/>
      <c r="AE97" s="24"/>
      <c r="AF97" s="24"/>
      <c r="AG97" s="24"/>
    </row>
    <row r="98" spans="1:33" ht="15.75" customHeight="1" x14ac:dyDescent="0.25">
      <c r="A98" s="11" t="s">
        <v>23</v>
      </c>
      <c r="B98" s="13"/>
      <c r="C98" s="14"/>
      <c r="D98" s="14"/>
      <c r="E98" s="14"/>
      <c r="F98" s="14"/>
      <c r="G98" s="14"/>
      <c r="H98" s="14"/>
      <c r="I98" s="14"/>
      <c r="J98" s="14"/>
      <c r="K98" s="20"/>
      <c r="L98" s="14"/>
      <c r="M98" s="14"/>
      <c r="N98" s="14"/>
      <c r="O98" s="14"/>
      <c r="P98" s="14"/>
      <c r="Q98" s="14"/>
      <c r="R98" s="14"/>
      <c r="S98" s="14"/>
      <c r="T98" s="14"/>
      <c r="U98" s="15"/>
      <c r="V98" s="15"/>
      <c r="W98" s="14"/>
      <c r="X98" s="14"/>
      <c r="Y98" s="14"/>
      <c r="Z98" s="34"/>
      <c r="AA98" s="14"/>
      <c r="AB98" s="23"/>
      <c r="AC98" s="23"/>
      <c r="AD98" s="24"/>
      <c r="AE98" s="24"/>
      <c r="AF98" s="24"/>
      <c r="AG98" s="24"/>
    </row>
    <row r="99" spans="1:33" ht="15.75" customHeight="1" x14ac:dyDescent="0.25">
      <c r="A99" s="13" t="s">
        <v>5</v>
      </c>
      <c r="B99" s="13"/>
      <c r="C99" s="14"/>
      <c r="D99" s="14"/>
      <c r="E99" s="14"/>
      <c r="F99" s="14"/>
      <c r="G99" s="14"/>
      <c r="H99" s="14"/>
      <c r="I99" s="14"/>
      <c r="J99" s="14"/>
      <c r="K99" s="20"/>
      <c r="L99" s="14"/>
      <c r="M99" s="14"/>
      <c r="N99" s="14"/>
      <c r="O99" s="14"/>
      <c r="P99" s="14"/>
      <c r="Q99" s="14"/>
      <c r="R99" s="14"/>
      <c r="S99" s="14"/>
      <c r="T99" s="14"/>
      <c r="U99" s="15"/>
      <c r="V99" s="15"/>
      <c r="W99" s="14"/>
      <c r="X99" s="14"/>
      <c r="Y99" s="14"/>
      <c r="Z99" s="34"/>
      <c r="AA99" s="14"/>
      <c r="AB99" s="23"/>
      <c r="AC99" s="23"/>
      <c r="AD99" s="24"/>
      <c r="AE99" s="24"/>
      <c r="AF99" s="24"/>
      <c r="AG99" s="24"/>
    </row>
    <row r="100" spans="1:33" ht="15.75" customHeight="1" x14ac:dyDescent="0.25">
      <c r="A100" s="19" t="s">
        <v>6</v>
      </c>
      <c r="B100" s="13"/>
      <c r="C100" s="20">
        <v>54067410.25</v>
      </c>
      <c r="D100" s="14"/>
      <c r="E100" s="20">
        <v>52825025.229999997</v>
      </c>
      <c r="F100" s="14"/>
      <c r="G100" s="20">
        <v>55196764.829999998</v>
      </c>
      <c r="H100" s="14"/>
      <c r="I100" s="20">
        <v>54104960.789999999</v>
      </c>
      <c r="J100" s="14"/>
      <c r="K100" s="20">
        <v>52270326.990000002</v>
      </c>
      <c r="L100" s="14"/>
      <c r="M100" s="20">
        <v>52777786.490000002</v>
      </c>
      <c r="N100" s="14"/>
      <c r="O100" s="20">
        <v>52011094.710000001</v>
      </c>
      <c r="P100" s="14"/>
      <c r="Q100" s="20">
        <v>52953795.060000002</v>
      </c>
      <c r="R100" s="14"/>
      <c r="S100" s="20">
        <v>52126725.380000003</v>
      </c>
      <c r="T100" s="14"/>
      <c r="U100" s="20">
        <v>49745471.450000003</v>
      </c>
      <c r="V100" s="15"/>
      <c r="W100" s="20">
        <v>44455487.659999996</v>
      </c>
      <c r="X100" s="14"/>
      <c r="Y100" s="20">
        <v>40867820.619999997</v>
      </c>
      <c r="Z100" s="34"/>
      <c r="AA100" s="20">
        <f>SUM(C100:Y100)</f>
        <v>613402669.45999992</v>
      </c>
      <c r="AB100" s="23"/>
      <c r="AC100" s="23"/>
      <c r="AD100" s="24"/>
      <c r="AE100" s="24"/>
      <c r="AF100" s="24"/>
      <c r="AG100" s="24"/>
    </row>
    <row r="101" spans="1:33" ht="15.75" customHeight="1" x14ac:dyDescent="0.25">
      <c r="A101" s="19" t="s">
        <v>7</v>
      </c>
      <c r="B101" s="13"/>
      <c r="C101" s="20">
        <v>51635782.329999998</v>
      </c>
      <c r="D101" s="14"/>
      <c r="E101" s="20">
        <v>50767537.439999998</v>
      </c>
      <c r="F101" s="14"/>
      <c r="G101" s="20">
        <v>52910716.170000002</v>
      </c>
      <c r="H101" s="14"/>
      <c r="I101" s="20">
        <v>52113093.5</v>
      </c>
      <c r="J101" s="14"/>
      <c r="K101" s="20">
        <v>50414250.740000002</v>
      </c>
      <c r="L101" s="14"/>
      <c r="M101" s="20">
        <v>50820196.909999996</v>
      </c>
      <c r="N101" s="14"/>
      <c r="O101" s="20">
        <v>50160795.719999999</v>
      </c>
      <c r="P101" s="14"/>
      <c r="Q101" s="20">
        <v>51150394.329999998</v>
      </c>
      <c r="R101" s="14"/>
      <c r="S101" s="20">
        <v>49980555.060000002</v>
      </c>
      <c r="T101" s="14"/>
      <c r="U101" s="20">
        <v>48247688.270000003</v>
      </c>
      <c r="V101" s="15"/>
      <c r="W101" s="20">
        <v>42485007.039999999</v>
      </c>
      <c r="X101" s="14"/>
      <c r="Y101" s="20">
        <v>38692943.770000003</v>
      </c>
      <c r="Z101" s="34"/>
      <c r="AA101" s="20">
        <f>SUM(C101:Y101)</f>
        <v>589378961.27999997</v>
      </c>
      <c r="AB101" s="23"/>
      <c r="AC101" s="23"/>
      <c r="AD101" s="24"/>
      <c r="AE101" s="24"/>
      <c r="AF101" s="24"/>
      <c r="AG101" s="24"/>
    </row>
    <row r="102" spans="1:33" ht="15.75" customHeight="1" x14ac:dyDescent="0.25">
      <c r="A102" s="19" t="s">
        <v>0</v>
      </c>
      <c r="B102" s="13"/>
      <c r="C102" s="20">
        <v>2010629.85</v>
      </c>
      <c r="D102" s="14"/>
      <c r="E102" s="20">
        <v>1587612.38</v>
      </c>
      <c r="F102" s="14"/>
      <c r="G102" s="20">
        <v>1568258.05</v>
      </c>
      <c r="H102" s="14"/>
      <c r="I102" s="20">
        <v>1592700.29</v>
      </c>
      <c r="J102" s="14"/>
      <c r="K102" s="20">
        <v>1438459.26</v>
      </c>
      <c r="L102" s="14"/>
      <c r="M102" s="20">
        <v>1629825.78</v>
      </c>
      <c r="N102" s="14"/>
      <c r="O102" s="20">
        <v>1497445.19</v>
      </c>
      <c r="P102" s="14"/>
      <c r="Q102" s="20">
        <v>1346736.52</v>
      </c>
      <c r="R102" s="14"/>
      <c r="S102" s="20">
        <v>1862763.67</v>
      </c>
      <c r="T102" s="14"/>
      <c r="U102" s="20">
        <v>1248885.71</v>
      </c>
      <c r="V102" s="15"/>
      <c r="W102" s="20">
        <v>1641668.7</v>
      </c>
      <c r="X102" s="14"/>
      <c r="Y102" s="20">
        <v>1830700.89</v>
      </c>
      <c r="Z102" s="34"/>
      <c r="AA102" s="20">
        <f t="shared" ref="AA102:AA106" si="12">SUM(C102:Y102)</f>
        <v>19255686.289999999</v>
      </c>
      <c r="AB102" s="23"/>
      <c r="AC102" s="23"/>
      <c r="AD102" s="24"/>
      <c r="AE102" s="24"/>
      <c r="AF102" s="24"/>
      <c r="AG102" s="24"/>
    </row>
    <row r="103" spans="1:33" ht="15.75" customHeight="1" x14ac:dyDescent="0.25">
      <c r="A103" s="19" t="s">
        <v>8</v>
      </c>
      <c r="B103" s="13"/>
      <c r="C103" s="20">
        <v>683614.15</v>
      </c>
      <c r="D103" s="14"/>
      <c r="E103" s="20">
        <v>539788.21</v>
      </c>
      <c r="F103" s="14"/>
      <c r="G103" s="20">
        <v>533207.74</v>
      </c>
      <c r="H103" s="14"/>
      <c r="I103" s="20">
        <v>541518.1</v>
      </c>
      <c r="J103" s="14"/>
      <c r="K103" s="20">
        <v>489076.15</v>
      </c>
      <c r="L103" s="14"/>
      <c r="M103" s="20">
        <v>554140.77</v>
      </c>
      <c r="N103" s="14"/>
      <c r="O103" s="20">
        <v>509131.36</v>
      </c>
      <c r="P103" s="14"/>
      <c r="Q103" s="20">
        <v>457890.42</v>
      </c>
      <c r="R103" s="14"/>
      <c r="S103" s="20">
        <v>633339.65</v>
      </c>
      <c r="T103" s="14"/>
      <c r="U103" s="20">
        <v>424621.14</v>
      </c>
      <c r="V103" s="15"/>
      <c r="W103" s="20">
        <v>558167.36</v>
      </c>
      <c r="X103" s="14"/>
      <c r="Y103" s="20">
        <v>622438.30000000005</v>
      </c>
      <c r="Z103" s="34"/>
      <c r="AA103" s="20">
        <f t="shared" si="12"/>
        <v>6546933.3499999996</v>
      </c>
      <c r="AB103" s="23"/>
      <c r="AC103" s="23"/>
      <c r="AD103" s="24"/>
      <c r="AE103" s="24"/>
      <c r="AF103" s="24"/>
      <c r="AG103" s="24"/>
    </row>
    <row r="104" spans="1:33" ht="15.75" customHeight="1" x14ac:dyDescent="0.25">
      <c r="A104" s="19" t="s">
        <v>9</v>
      </c>
      <c r="B104" s="13"/>
      <c r="C104" s="20">
        <v>261381.88</v>
      </c>
      <c r="D104" s="14"/>
      <c r="E104" s="20">
        <v>206389.61</v>
      </c>
      <c r="F104" s="14"/>
      <c r="G104" s="20">
        <v>203873.55</v>
      </c>
      <c r="H104" s="14"/>
      <c r="I104" s="20">
        <v>207051.04</v>
      </c>
      <c r="J104" s="14"/>
      <c r="K104" s="20">
        <v>186999.7</v>
      </c>
      <c r="L104" s="14"/>
      <c r="M104" s="20">
        <v>211877.35</v>
      </c>
      <c r="N104" s="14"/>
      <c r="O104" s="20">
        <v>194667.87</v>
      </c>
      <c r="P104" s="14"/>
      <c r="Q104" s="20">
        <v>175075.75</v>
      </c>
      <c r="R104" s="14"/>
      <c r="S104" s="20">
        <v>242159.28</v>
      </c>
      <c r="T104" s="14"/>
      <c r="U104" s="20">
        <v>162355.14000000001</v>
      </c>
      <c r="V104" s="15"/>
      <c r="W104" s="20">
        <v>213416.93</v>
      </c>
      <c r="X104" s="14"/>
      <c r="Y104" s="20">
        <v>237991.12</v>
      </c>
      <c r="Z104" s="34"/>
      <c r="AA104" s="20">
        <f t="shared" si="12"/>
        <v>2503239.2200000002</v>
      </c>
      <c r="AB104" s="23"/>
      <c r="AC104" s="23"/>
      <c r="AD104" s="24"/>
      <c r="AE104" s="24"/>
      <c r="AF104" s="24"/>
      <c r="AG104" s="24"/>
    </row>
    <row r="105" spans="1:33" ht="15.75" customHeight="1" x14ac:dyDescent="0.25">
      <c r="A105" s="19" t="s">
        <v>10</v>
      </c>
      <c r="B105" s="13"/>
      <c r="C105" s="20">
        <v>100531.49</v>
      </c>
      <c r="D105" s="14"/>
      <c r="E105" s="20">
        <v>79380.62</v>
      </c>
      <c r="F105" s="14"/>
      <c r="G105" s="20">
        <v>78412.899999999994</v>
      </c>
      <c r="H105" s="14"/>
      <c r="I105" s="20">
        <v>79635.009999999995</v>
      </c>
      <c r="J105" s="14"/>
      <c r="K105" s="20">
        <v>71922.960000000006</v>
      </c>
      <c r="L105" s="14"/>
      <c r="M105" s="20">
        <v>81491.289999999994</v>
      </c>
      <c r="N105" s="14"/>
      <c r="O105" s="20">
        <v>74872.259999999995</v>
      </c>
      <c r="P105" s="14"/>
      <c r="Q105" s="20">
        <v>67336.83</v>
      </c>
      <c r="R105" s="14"/>
      <c r="S105" s="20">
        <v>93138.18</v>
      </c>
      <c r="T105" s="14"/>
      <c r="U105" s="20">
        <v>62444.29</v>
      </c>
      <c r="V105" s="15"/>
      <c r="W105" s="20">
        <v>82083.44</v>
      </c>
      <c r="X105" s="14"/>
      <c r="Y105" s="20">
        <v>91535.039999999994</v>
      </c>
      <c r="Z105" s="34"/>
      <c r="AA105" s="20">
        <f t="shared" si="12"/>
        <v>962784.30999999982</v>
      </c>
      <c r="AB105" s="23"/>
      <c r="AC105" s="23"/>
      <c r="AD105" s="24"/>
      <c r="AE105" s="24"/>
      <c r="AF105" s="24"/>
      <c r="AG105" s="24"/>
    </row>
    <row r="106" spans="1:33" ht="15.75" customHeight="1" x14ac:dyDescent="0.25">
      <c r="A106" s="19" t="s">
        <v>11</v>
      </c>
      <c r="B106" s="13"/>
      <c r="C106" s="20">
        <v>40212.6</v>
      </c>
      <c r="D106" s="14"/>
      <c r="E106" s="20">
        <v>31752.25</v>
      </c>
      <c r="F106" s="14"/>
      <c r="G106" s="20">
        <v>31365.16</v>
      </c>
      <c r="H106" s="14"/>
      <c r="I106" s="20">
        <v>31854.01</v>
      </c>
      <c r="J106" s="14"/>
      <c r="K106" s="20">
        <v>28769.19</v>
      </c>
      <c r="L106" s="14"/>
      <c r="M106" s="20">
        <v>32596.52</v>
      </c>
      <c r="N106" s="14"/>
      <c r="O106" s="20">
        <v>29948.9</v>
      </c>
      <c r="P106" s="14"/>
      <c r="Q106" s="20">
        <v>26934.73</v>
      </c>
      <c r="R106" s="14"/>
      <c r="S106" s="20">
        <v>37255.269999999997</v>
      </c>
      <c r="T106" s="14"/>
      <c r="U106" s="20">
        <v>24977.71</v>
      </c>
      <c r="V106" s="15"/>
      <c r="W106" s="20">
        <v>32833.370000000003</v>
      </c>
      <c r="X106" s="14"/>
      <c r="Y106" s="20">
        <v>36614.019999999997</v>
      </c>
      <c r="Z106" s="34"/>
      <c r="AA106" s="20">
        <f t="shared" si="12"/>
        <v>385113.73000000004</v>
      </c>
      <c r="AB106" s="23"/>
      <c r="AC106" s="23"/>
      <c r="AD106" s="24"/>
      <c r="AE106" s="24"/>
      <c r="AF106" s="24"/>
      <c r="AG106" s="24"/>
    </row>
    <row r="107" spans="1:33" ht="15.75" customHeight="1" x14ac:dyDescent="0.25">
      <c r="A107" s="19"/>
      <c r="B107" s="13"/>
      <c r="C107" s="14"/>
      <c r="D107" s="14"/>
      <c r="E107" s="14"/>
      <c r="F107" s="14"/>
      <c r="G107" s="14"/>
      <c r="H107" s="14"/>
      <c r="I107" s="14"/>
      <c r="J107" s="14"/>
      <c r="K107" s="20"/>
      <c r="L107" s="14"/>
      <c r="M107" s="14"/>
      <c r="N107" s="14"/>
      <c r="O107" s="14"/>
      <c r="P107" s="14"/>
      <c r="Q107" s="14"/>
      <c r="R107" s="14"/>
      <c r="S107" s="14"/>
      <c r="T107" s="14"/>
      <c r="U107" s="15"/>
      <c r="V107" s="15"/>
      <c r="W107" s="20"/>
      <c r="X107" s="14"/>
      <c r="Y107" s="14"/>
      <c r="Z107" s="34"/>
      <c r="AA107" s="20"/>
      <c r="AB107" s="23"/>
      <c r="AC107" s="23"/>
      <c r="AD107" s="24"/>
      <c r="AE107" s="24"/>
      <c r="AF107" s="24"/>
      <c r="AG107" s="24"/>
    </row>
    <row r="108" spans="1:33" ht="15.75" customHeight="1" x14ac:dyDescent="0.25">
      <c r="A108" s="13" t="s">
        <v>12</v>
      </c>
      <c r="B108" s="13"/>
      <c r="C108" s="14"/>
      <c r="D108" s="14"/>
      <c r="E108" s="14"/>
      <c r="F108" s="14"/>
      <c r="G108" s="14"/>
      <c r="H108" s="14"/>
      <c r="I108" s="14"/>
      <c r="J108" s="14"/>
      <c r="K108" s="20"/>
      <c r="L108" s="14"/>
      <c r="M108" s="14"/>
      <c r="N108" s="14"/>
      <c r="O108" s="14"/>
      <c r="P108" s="14"/>
      <c r="Q108" s="14"/>
      <c r="R108" s="14"/>
      <c r="S108" s="14"/>
      <c r="T108" s="14"/>
      <c r="U108" s="15"/>
      <c r="V108" s="15"/>
      <c r="W108" s="20"/>
      <c r="X108" s="14"/>
      <c r="Y108" s="14"/>
      <c r="Z108" s="34"/>
      <c r="AA108" s="14"/>
      <c r="AB108" s="23"/>
      <c r="AC108" s="23"/>
      <c r="AD108" s="24"/>
      <c r="AE108" s="24"/>
      <c r="AF108" s="24"/>
      <c r="AG108" s="24"/>
    </row>
    <row r="109" spans="1:33" ht="15.75" customHeight="1" x14ac:dyDescent="0.25">
      <c r="A109" s="13" t="s">
        <v>16</v>
      </c>
      <c r="B109" s="13"/>
      <c r="C109" s="14"/>
      <c r="D109" s="14"/>
      <c r="E109" s="14"/>
      <c r="F109" s="14"/>
      <c r="G109" s="14"/>
      <c r="H109" s="14"/>
      <c r="I109" s="14"/>
      <c r="J109" s="14"/>
      <c r="K109" s="20"/>
      <c r="L109" s="14"/>
      <c r="M109" s="14"/>
      <c r="N109" s="14"/>
      <c r="O109" s="14"/>
      <c r="P109" s="14"/>
      <c r="Q109" s="14"/>
      <c r="R109" s="14"/>
      <c r="S109" s="14"/>
      <c r="T109" s="14"/>
      <c r="U109" s="15"/>
      <c r="V109" s="15"/>
      <c r="W109" s="20"/>
      <c r="X109" s="14"/>
      <c r="Y109" s="14"/>
      <c r="Z109" s="34"/>
      <c r="AA109" s="20"/>
      <c r="AB109" s="23"/>
      <c r="AC109" s="23"/>
      <c r="AD109" s="24"/>
      <c r="AE109" s="24"/>
      <c r="AF109" s="24"/>
      <c r="AG109" s="24"/>
    </row>
    <row r="110" spans="1:33" ht="15.75" customHeight="1" x14ac:dyDescent="0.25">
      <c r="A110" s="19" t="s">
        <v>6</v>
      </c>
      <c r="B110" s="13"/>
      <c r="C110" s="20">
        <v>30289912.700000003</v>
      </c>
      <c r="D110" s="14"/>
      <c r="E110" s="20">
        <v>31306839.899999999</v>
      </c>
      <c r="F110" s="14"/>
      <c r="G110" s="20">
        <v>30250963.870000001</v>
      </c>
      <c r="H110" s="14"/>
      <c r="I110" s="20">
        <v>26557523.129999999</v>
      </c>
      <c r="J110" s="14"/>
      <c r="K110" s="20">
        <v>22211806.950000003</v>
      </c>
      <c r="L110" s="14"/>
      <c r="M110" s="20">
        <v>30224240.590000004</v>
      </c>
      <c r="N110" s="14"/>
      <c r="O110" s="20">
        <v>21543293.02</v>
      </c>
      <c r="P110" s="14"/>
      <c r="Q110" s="20">
        <v>27486427.760000002</v>
      </c>
      <c r="R110" s="14"/>
      <c r="S110" s="20">
        <v>24678633.77</v>
      </c>
      <c r="T110" s="14"/>
      <c r="U110" s="20">
        <v>19261994.330000002</v>
      </c>
      <c r="V110" s="15"/>
      <c r="W110" s="20">
        <v>19083148.5</v>
      </c>
      <c r="X110" s="14"/>
      <c r="Y110" s="20">
        <v>19248461.91</v>
      </c>
      <c r="Z110" s="34"/>
      <c r="AA110" s="20">
        <f t="shared" ref="AA110:AA113" si="13">SUM(C110:Y110)</f>
        <v>302143246.43000007</v>
      </c>
      <c r="AB110" s="23"/>
      <c r="AC110" s="23"/>
      <c r="AD110" s="24"/>
      <c r="AE110" s="24"/>
      <c r="AF110" s="24"/>
      <c r="AG110" s="24"/>
    </row>
    <row r="111" spans="1:33" ht="15.75" customHeight="1" x14ac:dyDescent="0.25">
      <c r="A111" s="19" t="s">
        <v>0</v>
      </c>
      <c r="B111" s="13"/>
      <c r="C111" s="20">
        <v>454026.63</v>
      </c>
      <c r="D111" s="14"/>
      <c r="E111" s="20">
        <v>351815.55</v>
      </c>
      <c r="F111" s="14"/>
      <c r="G111" s="20">
        <v>240468.45</v>
      </c>
      <c r="H111" s="14"/>
      <c r="I111" s="20">
        <v>455033.69999999995</v>
      </c>
      <c r="J111" s="14"/>
      <c r="K111" s="20">
        <v>499598.32</v>
      </c>
      <c r="L111" s="14"/>
      <c r="M111" s="36">
        <v>293464.49</v>
      </c>
      <c r="N111" s="14"/>
      <c r="O111" s="20">
        <v>434426.05</v>
      </c>
      <c r="P111" s="14"/>
      <c r="Q111" s="20">
        <v>271624.29000000004</v>
      </c>
      <c r="R111" s="14"/>
      <c r="S111" s="20">
        <v>409093.92000000004</v>
      </c>
      <c r="T111" s="14"/>
      <c r="U111" s="20">
        <v>396661.32</v>
      </c>
      <c r="V111" s="15"/>
      <c r="W111" s="20">
        <v>559494.87</v>
      </c>
      <c r="X111" s="14"/>
      <c r="Y111" s="20">
        <v>414028.57</v>
      </c>
      <c r="Z111" s="34"/>
      <c r="AA111" s="20">
        <f t="shared" si="13"/>
        <v>4779736.1599999992</v>
      </c>
      <c r="AB111" s="23"/>
      <c r="AC111" s="23"/>
      <c r="AD111" s="24"/>
      <c r="AE111" s="24"/>
      <c r="AF111" s="24"/>
      <c r="AG111" s="24"/>
    </row>
    <row r="112" spans="1:33" ht="15.75" customHeight="1" x14ac:dyDescent="0.25">
      <c r="A112" s="19" t="s">
        <v>13</v>
      </c>
      <c r="B112" s="13"/>
      <c r="C112" s="20">
        <v>63563.728200000005</v>
      </c>
      <c r="D112" s="14"/>
      <c r="E112" s="20">
        <v>49254.177000000003</v>
      </c>
      <c r="F112" s="14"/>
      <c r="G112" s="20">
        <v>33665.583000000006</v>
      </c>
      <c r="H112" s="14"/>
      <c r="I112" s="20">
        <v>63704.718000000001</v>
      </c>
      <c r="J112" s="14"/>
      <c r="K112" s="20">
        <v>69943.764800000004</v>
      </c>
      <c r="L112" s="14"/>
      <c r="M112" s="36">
        <v>41085.028600000005</v>
      </c>
      <c r="N112" s="14"/>
      <c r="O112" s="20">
        <v>60819.647000000004</v>
      </c>
      <c r="P112" s="14"/>
      <c r="Q112" s="20">
        <v>38027.400600000008</v>
      </c>
      <c r="R112" s="14"/>
      <c r="S112" s="20">
        <v>57273.14880000001</v>
      </c>
      <c r="T112" s="14"/>
      <c r="U112" s="20">
        <v>55532.584800000004</v>
      </c>
      <c r="V112" s="15"/>
      <c r="W112" s="20">
        <v>78329.281800000012</v>
      </c>
      <c r="X112" s="14"/>
      <c r="Y112" s="20">
        <v>57963.999800000005</v>
      </c>
      <c r="Z112" s="34"/>
      <c r="AA112" s="20">
        <f t="shared" si="13"/>
        <v>669163.06240000005</v>
      </c>
      <c r="AB112" s="23"/>
      <c r="AC112" s="23"/>
      <c r="AD112" s="24"/>
      <c r="AE112" s="24"/>
      <c r="AF112" s="24"/>
      <c r="AG112" s="24"/>
    </row>
    <row r="113" spans="1:33" ht="15.75" customHeight="1" x14ac:dyDescent="0.25">
      <c r="A113" s="19" t="s">
        <v>11</v>
      </c>
      <c r="B113" s="13"/>
      <c r="C113" s="20">
        <v>9080.5326000000005</v>
      </c>
      <c r="D113" s="14"/>
      <c r="E113" s="20">
        <v>7036.3109999999997</v>
      </c>
      <c r="F113" s="14"/>
      <c r="G113" s="20">
        <v>4809.3690000000006</v>
      </c>
      <c r="H113" s="14"/>
      <c r="I113" s="20">
        <v>9100.6739999999991</v>
      </c>
      <c r="J113" s="14"/>
      <c r="K113" s="20">
        <v>9991.9664000000012</v>
      </c>
      <c r="L113" s="14"/>
      <c r="M113" s="36">
        <v>5869.2897999999996</v>
      </c>
      <c r="N113" s="14"/>
      <c r="O113" s="20">
        <v>8688.5210000000006</v>
      </c>
      <c r="P113" s="14"/>
      <c r="Q113" s="20">
        <v>5432.4858000000013</v>
      </c>
      <c r="R113" s="14"/>
      <c r="S113" s="20">
        <v>8181.8784000000014</v>
      </c>
      <c r="T113" s="14"/>
      <c r="U113" s="20">
        <v>7933.2264000000005</v>
      </c>
      <c r="V113" s="15"/>
      <c r="W113" s="20">
        <v>11189.8974</v>
      </c>
      <c r="X113" s="14"/>
      <c r="Y113" s="20">
        <v>8280.5714000000007</v>
      </c>
      <c r="Z113" s="34"/>
      <c r="AA113" s="20">
        <f t="shared" si="13"/>
        <v>95594.723200000008</v>
      </c>
      <c r="AB113" s="23"/>
      <c r="AC113" s="23"/>
      <c r="AD113" s="24"/>
      <c r="AE113" s="24"/>
      <c r="AF113" s="24"/>
      <c r="AG113" s="24"/>
    </row>
    <row r="114" spans="1:33" ht="15.75" customHeight="1" x14ac:dyDescent="0.25">
      <c r="A114" s="13" t="s">
        <v>17</v>
      </c>
      <c r="B114" s="13"/>
      <c r="C114" s="14"/>
      <c r="D114" s="14"/>
      <c r="E114" s="14"/>
      <c r="F114" s="14"/>
      <c r="G114" s="14"/>
      <c r="H114" s="14"/>
      <c r="I114" s="14"/>
      <c r="J114" s="14"/>
      <c r="K114" s="20"/>
      <c r="L114" s="14"/>
      <c r="M114" s="14"/>
      <c r="N114" s="14"/>
      <c r="P114" s="14"/>
      <c r="Q114" s="14"/>
      <c r="R114" s="14"/>
      <c r="S114" s="20"/>
      <c r="T114" s="14"/>
      <c r="U114" s="20"/>
      <c r="V114" s="15"/>
      <c r="W114" s="20"/>
      <c r="X114" s="14"/>
      <c r="Y114" s="20"/>
      <c r="Z114" s="34"/>
      <c r="AA114" s="20"/>
      <c r="AB114" s="23"/>
      <c r="AC114" s="23"/>
      <c r="AD114" s="24"/>
      <c r="AE114" s="24"/>
      <c r="AF114" s="24"/>
      <c r="AG114" s="24"/>
    </row>
    <row r="115" spans="1:33" ht="15.75" customHeight="1" x14ac:dyDescent="0.25">
      <c r="A115" s="19" t="s">
        <v>14</v>
      </c>
      <c r="B115" s="13"/>
      <c r="C115" s="20">
        <v>0</v>
      </c>
      <c r="D115" s="14"/>
      <c r="E115" s="20">
        <v>0</v>
      </c>
      <c r="F115" s="14"/>
      <c r="G115" s="20">
        <v>0</v>
      </c>
      <c r="H115" s="14"/>
      <c r="I115" s="20">
        <v>0</v>
      </c>
      <c r="J115" s="14"/>
      <c r="K115" s="20">
        <v>0</v>
      </c>
      <c r="L115" s="14"/>
      <c r="M115" s="20">
        <v>0</v>
      </c>
      <c r="N115" s="14"/>
      <c r="O115" s="20">
        <v>0</v>
      </c>
      <c r="P115" s="14"/>
      <c r="Q115" s="20">
        <v>0</v>
      </c>
      <c r="R115" s="14"/>
      <c r="S115" s="20">
        <v>0</v>
      </c>
      <c r="T115" s="14"/>
      <c r="U115" s="20">
        <v>0</v>
      </c>
      <c r="V115" s="15"/>
      <c r="W115" s="20">
        <v>0</v>
      </c>
      <c r="X115" s="14"/>
      <c r="Y115" s="20">
        <v>0</v>
      </c>
      <c r="Z115" s="34"/>
      <c r="AA115" s="20">
        <f t="shared" ref="AA115:AA117" si="14">SUM(C115:Y115)</f>
        <v>0</v>
      </c>
      <c r="AB115" s="23"/>
      <c r="AC115" s="23"/>
      <c r="AD115" s="24"/>
      <c r="AE115" s="24"/>
      <c r="AF115" s="24"/>
      <c r="AG115" s="24"/>
    </row>
    <row r="116" spans="1:33" ht="15.75" customHeight="1" x14ac:dyDescent="0.25">
      <c r="A116" s="19" t="s">
        <v>13</v>
      </c>
      <c r="B116" s="13"/>
      <c r="C116" s="20">
        <v>0</v>
      </c>
      <c r="D116" s="14"/>
      <c r="E116" s="20">
        <v>0</v>
      </c>
      <c r="F116" s="14"/>
      <c r="G116" s="20">
        <v>0</v>
      </c>
      <c r="H116" s="14"/>
      <c r="I116" s="20">
        <v>0</v>
      </c>
      <c r="J116" s="14"/>
      <c r="K116" s="20">
        <v>0</v>
      </c>
      <c r="L116" s="14"/>
      <c r="M116" s="20">
        <v>0</v>
      </c>
      <c r="N116" s="14"/>
      <c r="O116" s="20">
        <v>0</v>
      </c>
      <c r="P116" s="14"/>
      <c r="Q116" s="20">
        <v>0</v>
      </c>
      <c r="R116" s="14"/>
      <c r="S116" s="20">
        <v>0</v>
      </c>
      <c r="T116" s="14"/>
      <c r="U116" s="20">
        <v>0</v>
      </c>
      <c r="V116" s="15"/>
      <c r="W116" s="20">
        <v>0</v>
      </c>
      <c r="X116" s="14"/>
      <c r="Y116" s="20">
        <v>0</v>
      </c>
      <c r="Z116" s="34"/>
      <c r="AA116" s="20">
        <f t="shared" si="14"/>
        <v>0</v>
      </c>
      <c r="AB116" s="23"/>
      <c r="AC116" s="23"/>
      <c r="AD116" s="24"/>
      <c r="AE116" s="24"/>
      <c r="AF116" s="24"/>
      <c r="AG116" s="24"/>
    </row>
    <row r="117" spans="1:33" ht="15.75" customHeight="1" x14ac:dyDescent="0.25">
      <c r="A117" s="31" t="s">
        <v>11</v>
      </c>
      <c r="B117" s="13"/>
      <c r="C117" s="20">
        <v>0</v>
      </c>
      <c r="D117" s="14"/>
      <c r="E117" s="20">
        <v>0</v>
      </c>
      <c r="F117" s="14"/>
      <c r="G117" s="20">
        <v>0</v>
      </c>
      <c r="H117" s="14"/>
      <c r="I117" s="20">
        <v>0</v>
      </c>
      <c r="J117" s="14"/>
      <c r="K117" s="20">
        <v>0</v>
      </c>
      <c r="L117" s="14"/>
      <c r="M117" s="20">
        <v>0</v>
      </c>
      <c r="N117" s="14"/>
      <c r="O117" s="20">
        <v>0</v>
      </c>
      <c r="P117" s="14"/>
      <c r="Q117" s="20">
        <v>0</v>
      </c>
      <c r="R117" s="14"/>
      <c r="S117" s="20">
        <v>0</v>
      </c>
      <c r="T117" s="14"/>
      <c r="U117" s="20">
        <v>0</v>
      </c>
      <c r="V117" s="15"/>
      <c r="W117" s="20">
        <v>0</v>
      </c>
      <c r="X117" s="14"/>
      <c r="Y117" s="20">
        <v>0</v>
      </c>
      <c r="Z117" s="34"/>
      <c r="AA117" s="20">
        <f t="shared" si="14"/>
        <v>0</v>
      </c>
      <c r="AB117" s="23"/>
      <c r="AC117" s="23"/>
      <c r="AD117" s="24"/>
      <c r="AE117" s="24"/>
      <c r="AF117" s="24"/>
      <c r="AG117" s="24"/>
    </row>
    <row r="118" spans="1:33" ht="15.75" customHeight="1" x14ac:dyDescent="0.25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20"/>
      <c r="L118" s="14"/>
      <c r="M118" s="14"/>
      <c r="N118" s="14"/>
      <c r="O118" s="14"/>
      <c r="P118" s="14"/>
      <c r="Q118" s="14"/>
      <c r="R118" s="14"/>
      <c r="S118" s="14"/>
      <c r="T118" s="14"/>
      <c r="U118" s="15"/>
      <c r="V118" s="15"/>
      <c r="W118" s="14"/>
      <c r="X118" s="14"/>
      <c r="Y118" s="14"/>
      <c r="Z118" s="34"/>
      <c r="AA118" s="14"/>
      <c r="AB118" s="23"/>
      <c r="AC118" s="23"/>
      <c r="AD118" s="24"/>
      <c r="AE118" s="24"/>
      <c r="AF118" s="24"/>
      <c r="AG118" s="24"/>
    </row>
    <row r="119" spans="1:33" ht="15.75" customHeight="1" x14ac:dyDescent="0.25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20"/>
      <c r="L119" s="14"/>
      <c r="M119" s="14"/>
      <c r="N119" s="14"/>
      <c r="O119" s="14"/>
      <c r="P119" s="14"/>
      <c r="Q119" s="14"/>
      <c r="R119" s="14"/>
      <c r="S119" s="14"/>
      <c r="T119" s="14"/>
      <c r="U119" s="15"/>
      <c r="V119" s="15"/>
      <c r="W119" s="14"/>
      <c r="X119" s="14"/>
      <c r="Y119" s="14"/>
      <c r="Z119" s="34"/>
      <c r="AA119" s="14"/>
      <c r="AB119" s="23"/>
      <c r="AC119" s="23"/>
      <c r="AD119" s="24"/>
      <c r="AE119" s="24"/>
      <c r="AF119" s="24"/>
      <c r="AG119" s="24"/>
    </row>
    <row r="120" spans="1:33" ht="15.75" customHeight="1" x14ac:dyDescent="0.25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20"/>
      <c r="L120" s="14"/>
      <c r="M120" s="14"/>
      <c r="N120" s="14"/>
      <c r="O120" s="14"/>
      <c r="P120" s="14"/>
      <c r="Q120" s="14"/>
      <c r="R120" s="14"/>
      <c r="S120" s="14"/>
      <c r="T120" s="14"/>
      <c r="U120" s="15"/>
      <c r="V120" s="15"/>
      <c r="W120" s="14"/>
      <c r="X120" s="14"/>
      <c r="Y120" s="14"/>
      <c r="Z120" s="34"/>
      <c r="AA120" s="14"/>
      <c r="AB120" s="23"/>
      <c r="AC120" s="23"/>
      <c r="AD120" s="24"/>
      <c r="AE120" s="24"/>
      <c r="AF120" s="24"/>
      <c r="AG120" s="24"/>
    </row>
    <row r="121" spans="1:33" ht="15.75" customHeight="1" x14ac:dyDescent="0.25">
      <c r="A121" s="11" t="s">
        <v>24</v>
      </c>
      <c r="B121" s="13"/>
      <c r="C121" s="14"/>
      <c r="D121" s="14"/>
      <c r="E121" s="14"/>
      <c r="F121" s="14"/>
      <c r="G121" s="14"/>
      <c r="H121" s="14"/>
      <c r="I121" s="14"/>
      <c r="J121" s="14"/>
      <c r="K121" s="20"/>
      <c r="L121" s="14"/>
      <c r="M121" s="14"/>
      <c r="N121" s="14"/>
      <c r="O121" s="14"/>
      <c r="P121" s="14"/>
      <c r="Q121" s="14"/>
      <c r="R121" s="14"/>
      <c r="S121" s="14"/>
      <c r="T121" s="14"/>
      <c r="U121" s="15"/>
      <c r="V121" s="15"/>
      <c r="W121" s="14"/>
      <c r="X121" s="14"/>
      <c r="Y121" s="14"/>
      <c r="Z121" s="34"/>
      <c r="AA121" s="14"/>
      <c r="AB121" s="23"/>
      <c r="AC121" s="23"/>
      <c r="AD121" s="24"/>
      <c r="AE121" s="24"/>
      <c r="AF121" s="24"/>
      <c r="AG121" s="24"/>
    </row>
    <row r="122" spans="1:33" ht="15.75" customHeight="1" x14ac:dyDescent="0.25">
      <c r="A122" s="13" t="s">
        <v>5</v>
      </c>
      <c r="B122" s="13"/>
      <c r="C122" s="14"/>
      <c r="D122" s="14"/>
      <c r="E122" s="14"/>
      <c r="F122" s="14"/>
      <c r="G122" s="14"/>
      <c r="H122" s="14"/>
      <c r="I122" s="14"/>
      <c r="J122" s="14"/>
      <c r="K122" s="20"/>
      <c r="L122" s="14"/>
      <c r="M122" s="14"/>
      <c r="N122" s="14"/>
      <c r="O122" s="14"/>
      <c r="P122" s="14"/>
      <c r="Q122" s="14"/>
      <c r="R122" s="14"/>
      <c r="S122" s="14"/>
      <c r="T122" s="14"/>
      <c r="U122" s="15"/>
      <c r="V122" s="15"/>
      <c r="W122" s="14"/>
      <c r="X122" s="14"/>
      <c r="Y122" s="14"/>
      <c r="Z122" s="34"/>
      <c r="AA122" s="14"/>
      <c r="AB122" s="23"/>
      <c r="AC122" s="23"/>
      <c r="AD122" s="24"/>
      <c r="AE122" s="24"/>
      <c r="AF122" s="24"/>
      <c r="AG122" s="24"/>
    </row>
    <row r="123" spans="1:33" ht="15.75" customHeight="1" x14ac:dyDescent="0.25">
      <c r="A123" s="19" t="s">
        <v>6</v>
      </c>
      <c r="B123" s="13"/>
      <c r="C123" s="20">
        <v>20020800.32</v>
      </c>
      <c r="D123" s="14"/>
      <c r="E123" s="20">
        <v>18743099.649999999</v>
      </c>
      <c r="F123" s="14"/>
      <c r="G123" s="20">
        <v>15723690.93</v>
      </c>
      <c r="H123" s="14"/>
      <c r="I123" s="20">
        <v>20358988.800000001</v>
      </c>
      <c r="J123" s="14"/>
      <c r="K123" s="20">
        <v>20459279.420000002</v>
      </c>
      <c r="L123" s="14"/>
      <c r="M123" s="36">
        <v>20517266.350000001</v>
      </c>
      <c r="N123" s="14"/>
      <c r="O123" s="20">
        <v>20759271.379999999</v>
      </c>
      <c r="P123" s="14"/>
      <c r="Q123" s="20">
        <v>17877041.789999999</v>
      </c>
      <c r="R123" s="14"/>
      <c r="S123" s="20">
        <v>13681817.49</v>
      </c>
      <c r="T123" s="14"/>
      <c r="U123" s="20">
        <v>10544770.470000001</v>
      </c>
      <c r="V123" s="15"/>
      <c r="W123" s="20">
        <v>11072533.32</v>
      </c>
      <c r="X123" s="14"/>
      <c r="Y123" s="20">
        <v>7742520.4800000004</v>
      </c>
      <c r="Z123" s="34"/>
      <c r="AA123" s="20">
        <f>SUM(C123:Y123)</f>
        <v>197501080.39999998</v>
      </c>
      <c r="AB123" s="23"/>
      <c r="AC123" s="23"/>
      <c r="AD123" s="24"/>
      <c r="AE123" s="24"/>
      <c r="AF123" s="24"/>
      <c r="AG123" s="24"/>
    </row>
    <row r="124" spans="1:33" ht="15.75" customHeight="1" x14ac:dyDescent="0.25">
      <c r="A124" s="19" t="s">
        <v>7</v>
      </c>
      <c r="B124" s="13"/>
      <c r="C124" s="20">
        <v>18902731.73</v>
      </c>
      <c r="D124" s="14"/>
      <c r="E124" s="20">
        <v>17681820.02</v>
      </c>
      <c r="F124" s="14"/>
      <c r="G124" s="20">
        <v>14836756.279999999</v>
      </c>
      <c r="H124" s="14"/>
      <c r="I124" s="20">
        <v>19303834.84</v>
      </c>
      <c r="J124" s="14"/>
      <c r="K124" s="20">
        <v>19383542.640000001</v>
      </c>
      <c r="L124" s="14"/>
      <c r="M124" s="36">
        <v>19597195.57</v>
      </c>
      <c r="N124" s="14"/>
      <c r="O124" s="20">
        <v>19481759.75</v>
      </c>
      <c r="P124" s="14"/>
      <c r="Q124" s="20">
        <v>17014023.129999999</v>
      </c>
      <c r="R124" s="14"/>
      <c r="S124" s="20">
        <v>13005341.59</v>
      </c>
      <c r="T124" s="14"/>
      <c r="U124" s="20">
        <v>10128632.48</v>
      </c>
      <c r="V124" s="15"/>
      <c r="W124" s="20">
        <v>10428854.66</v>
      </c>
      <c r="X124" s="14"/>
      <c r="Y124" s="20">
        <v>7607952.3799999999</v>
      </c>
      <c r="Z124" s="34"/>
      <c r="AA124" s="20">
        <f>SUM(C124:Y124)</f>
        <v>187372445.06999999</v>
      </c>
      <c r="AB124" s="23"/>
      <c r="AC124" s="23"/>
      <c r="AD124" s="24"/>
      <c r="AE124" s="24"/>
      <c r="AF124" s="24"/>
      <c r="AG124" s="24"/>
    </row>
    <row r="125" spans="1:33" ht="15.75" customHeight="1" x14ac:dyDescent="0.25">
      <c r="A125" s="19" t="s">
        <v>0</v>
      </c>
      <c r="B125" s="13"/>
      <c r="C125" s="20">
        <v>970946.05</v>
      </c>
      <c r="D125" s="14"/>
      <c r="E125" s="20">
        <v>931655.46</v>
      </c>
      <c r="F125" s="14"/>
      <c r="G125" s="20">
        <v>779457.07</v>
      </c>
      <c r="H125" s="14"/>
      <c r="I125" s="20">
        <v>852024.67</v>
      </c>
      <c r="J125" s="14"/>
      <c r="K125" s="20">
        <v>932232.85</v>
      </c>
      <c r="L125" s="14"/>
      <c r="M125" s="36">
        <v>763047.86</v>
      </c>
      <c r="N125" s="14"/>
      <c r="O125" s="20">
        <v>1164878.8600000001</v>
      </c>
      <c r="P125" s="14"/>
      <c r="Q125" s="20">
        <v>807548.15</v>
      </c>
      <c r="R125" s="14"/>
      <c r="S125" s="20">
        <v>664468.19999999995</v>
      </c>
      <c r="T125" s="14"/>
      <c r="U125" s="20">
        <v>404789.99</v>
      </c>
      <c r="V125" s="15"/>
      <c r="W125" s="20">
        <v>638550.59</v>
      </c>
      <c r="X125" s="14"/>
      <c r="Y125" s="20">
        <v>129404.17</v>
      </c>
      <c r="Z125" s="34"/>
      <c r="AA125" s="20">
        <f t="shared" ref="AA125:AA129" si="15">SUM(C125:Y125)</f>
        <v>9039003.9200000018</v>
      </c>
      <c r="AB125" s="23"/>
      <c r="AC125" s="23"/>
      <c r="AD125" s="24"/>
      <c r="AE125" s="24"/>
      <c r="AF125" s="24"/>
      <c r="AG125" s="24"/>
    </row>
    <row r="126" spans="1:33" ht="15.75" customHeight="1" x14ac:dyDescent="0.25">
      <c r="A126" s="19" t="s">
        <v>8</v>
      </c>
      <c r="B126" s="13"/>
      <c r="C126" s="20">
        <v>330121.65999999997</v>
      </c>
      <c r="D126" s="14"/>
      <c r="E126" s="20">
        <v>316762.86</v>
      </c>
      <c r="F126" s="14"/>
      <c r="G126" s="20">
        <v>265015.40000000002</v>
      </c>
      <c r="H126" s="14"/>
      <c r="I126" s="20">
        <v>289688.39</v>
      </c>
      <c r="J126" s="14"/>
      <c r="K126" s="20">
        <v>316959.17</v>
      </c>
      <c r="L126" s="14"/>
      <c r="M126" s="36">
        <v>259436.27</v>
      </c>
      <c r="N126" s="14"/>
      <c r="O126" s="20">
        <v>396058.81</v>
      </c>
      <c r="P126" s="14"/>
      <c r="Q126" s="20">
        <v>274566.37</v>
      </c>
      <c r="R126" s="14"/>
      <c r="S126" s="20">
        <v>225919.19</v>
      </c>
      <c r="T126" s="14"/>
      <c r="U126" s="20">
        <v>137628.6</v>
      </c>
      <c r="V126" s="15"/>
      <c r="W126" s="20">
        <v>217107.20000000001</v>
      </c>
      <c r="X126" s="14"/>
      <c r="Y126" s="20">
        <v>43997.42</v>
      </c>
      <c r="Z126" s="34"/>
      <c r="AA126" s="20">
        <f t="shared" si="15"/>
        <v>3073261.3400000003</v>
      </c>
      <c r="AB126" s="23"/>
      <c r="AC126" s="23"/>
      <c r="AD126" s="24"/>
      <c r="AE126" s="24"/>
      <c r="AF126" s="24"/>
      <c r="AG126" s="24"/>
    </row>
    <row r="127" spans="1:33" ht="15.75" customHeight="1" x14ac:dyDescent="0.25">
      <c r="A127" s="19" t="s">
        <v>9</v>
      </c>
      <c r="B127" s="13"/>
      <c r="C127" s="20">
        <v>126222.99</v>
      </c>
      <c r="D127" s="14"/>
      <c r="E127" s="20">
        <v>121115.21</v>
      </c>
      <c r="F127" s="14"/>
      <c r="G127" s="20">
        <v>101329.42</v>
      </c>
      <c r="H127" s="14"/>
      <c r="I127" s="20">
        <v>110763.21</v>
      </c>
      <c r="J127" s="14"/>
      <c r="K127" s="20">
        <v>121190.27</v>
      </c>
      <c r="L127" s="14"/>
      <c r="M127" s="36">
        <v>99196.22</v>
      </c>
      <c r="N127" s="14"/>
      <c r="O127" s="20">
        <v>151434.25</v>
      </c>
      <c r="P127" s="14"/>
      <c r="Q127" s="20">
        <v>104981.26</v>
      </c>
      <c r="R127" s="14"/>
      <c r="S127" s="20">
        <v>86380.87</v>
      </c>
      <c r="T127" s="14"/>
      <c r="U127" s="20">
        <v>52622.7</v>
      </c>
      <c r="V127" s="15"/>
      <c r="W127" s="20">
        <v>83011.58</v>
      </c>
      <c r="X127" s="14"/>
      <c r="Y127" s="20">
        <v>16822.54</v>
      </c>
      <c r="Z127" s="34"/>
      <c r="AA127" s="20">
        <f t="shared" si="15"/>
        <v>1175070.52</v>
      </c>
      <c r="AB127" s="23"/>
      <c r="AC127" s="23"/>
      <c r="AD127" s="24"/>
      <c r="AE127" s="24"/>
      <c r="AF127" s="24"/>
      <c r="AG127" s="24"/>
    </row>
    <row r="128" spans="1:33" ht="15.75" customHeight="1" x14ac:dyDescent="0.25">
      <c r="A128" s="19" t="s">
        <v>10</v>
      </c>
      <c r="B128" s="13"/>
      <c r="C128" s="20">
        <v>48547.3</v>
      </c>
      <c r="D128" s="14"/>
      <c r="E128" s="20">
        <v>46582.77</v>
      </c>
      <c r="F128" s="14"/>
      <c r="G128" s="20">
        <v>38972.85</v>
      </c>
      <c r="H128" s="14"/>
      <c r="I128" s="20">
        <v>42601.23</v>
      </c>
      <c r="J128" s="14"/>
      <c r="K128" s="20">
        <v>46611.64</v>
      </c>
      <c r="L128" s="14"/>
      <c r="M128" s="36">
        <v>38152.39</v>
      </c>
      <c r="N128" s="14"/>
      <c r="O128" s="20">
        <v>58243.94</v>
      </c>
      <c r="P128" s="14"/>
      <c r="Q128" s="20">
        <v>40377.410000000003</v>
      </c>
      <c r="R128" s="14"/>
      <c r="S128" s="20">
        <v>33223.410000000003</v>
      </c>
      <c r="T128" s="14"/>
      <c r="U128" s="20">
        <v>20239.5</v>
      </c>
      <c r="V128" s="15"/>
      <c r="W128" s="20">
        <v>31927.53</v>
      </c>
      <c r="X128" s="14"/>
      <c r="Y128" s="20">
        <v>6470.21</v>
      </c>
      <c r="Z128" s="34"/>
      <c r="AA128" s="20">
        <f t="shared" si="15"/>
        <v>451950.18000000011</v>
      </c>
      <c r="AB128" s="23"/>
      <c r="AC128" s="23"/>
      <c r="AD128" s="24"/>
      <c r="AE128" s="24"/>
      <c r="AF128" s="24"/>
      <c r="AG128" s="24"/>
    </row>
    <row r="129" spans="1:33" ht="15.75" customHeight="1" x14ac:dyDescent="0.25">
      <c r="A129" s="19" t="s">
        <v>11</v>
      </c>
      <c r="B129" s="13"/>
      <c r="C129" s="20">
        <v>19418.919999999998</v>
      </c>
      <c r="D129" s="14"/>
      <c r="E129" s="20">
        <v>18633.11</v>
      </c>
      <c r="F129" s="14"/>
      <c r="G129" s="20">
        <v>15589.14</v>
      </c>
      <c r="H129" s="14"/>
      <c r="I129" s="20">
        <v>17040.490000000002</v>
      </c>
      <c r="J129" s="14"/>
      <c r="K129" s="20">
        <v>18644.66</v>
      </c>
      <c r="L129" s="14"/>
      <c r="M129" s="36">
        <v>15260.96</v>
      </c>
      <c r="N129" s="14"/>
      <c r="O129" s="20">
        <v>23297.58</v>
      </c>
      <c r="P129" s="14"/>
      <c r="Q129" s="20">
        <v>16150.96</v>
      </c>
      <c r="R129" s="14"/>
      <c r="S129" s="20">
        <v>13289.36</v>
      </c>
      <c r="T129" s="14"/>
      <c r="U129" s="20">
        <v>8095.8</v>
      </c>
      <c r="V129" s="15"/>
      <c r="W129" s="20">
        <v>12771.01</v>
      </c>
      <c r="X129" s="14"/>
      <c r="Y129" s="20">
        <v>2588.08</v>
      </c>
      <c r="Z129" s="34"/>
      <c r="AA129" s="20">
        <f t="shared" si="15"/>
        <v>180780.06999999998</v>
      </c>
      <c r="AB129" s="23"/>
      <c r="AC129" s="23"/>
      <c r="AD129" s="24"/>
      <c r="AE129" s="24"/>
      <c r="AF129" s="24"/>
      <c r="AG129" s="24"/>
    </row>
    <row r="130" spans="1:33" ht="15.75" customHeight="1" x14ac:dyDescent="0.25">
      <c r="A130" s="19"/>
      <c r="B130" s="13"/>
      <c r="C130" s="14"/>
      <c r="D130" s="14"/>
      <c r="E130" s="14"/>
      <c r="F130" s="14"/>
      <c r="G130" s="14"/>
      <c r="H130" s="14"/>
      <c r="I130" s="14"/>
      <c r="J130" s="14"/>
      <c r="K130" s="20"/>
      <c r="L130" s="14"/>
      <c r="M130" s="14"/>
      <c r="N130" s="14"/>
      <c r="O130" s="14"/>
      <c r="P130" s="14"/>
      <c r="Q130" s="14"/>
      <c r="R130" s="14"/>
      <c r="S130" s="14"/>
      <c r="T130" s="14"/>
      <c r="U130" s="15"/>
      <c r="V130" s="15"/>
      <c r="W130" s="14"/>
      <c r="X130" s="14"/>
      <c r="Y130" s="14"/>
      <c r="Z130" s="34"/>
      <c r="AA130" s="20"/>
      <c r="AB130" s="23"/>
      <c r="AC130" s="23"/>
      <c r="AD130" s="24"/>
      <c r="AE130" s="24"/>
      <c r="AF130" s="24"/>
      <c r="AG130" s="24"/>
    </row>
    <row r="131" spans="1:33" ht="15.75" customHeight="1" x14ac:dyDescent="0.25">
      <c r="A131" s="13" t="s">
        <v>12</v>
      </c>
      <c r="B131" s="13"/>
      <c r="C131" s="14"/>
      <c r="D131" s="14"/>
      <c r="E131" s="14"/>
      <c r="F131" s="14"/>
      <c r="G131" s="14"/>
      <c r="H131" s="14"/>
      <c r="I131" s="14"/>
      <c r="J131" s="14"/>
      <c r="K131" s="20"/>
      <c r="L131" s="14"/>
      <c r="M131" s="14"/>
      <c r="N131" s="14"/>
      <c r="O131" s="14"/>
      <c r="P131" s="14"/>
      <c r="Q131" s="14"/>
      <c r="R131" s="14"/>
      <c r="S131" s="14"/>
      <c r="T131" s="14"/>
      <c r="U131" s="15"/>
      <c r="V131" s="15"/>
      <c r="W131" s="14"/>
      <c r="X131" s="14"/>
      <c r="Y131" s="14"/>
      <c r="Z131" s="34"/>
      <c r="AA131" s="14"/>
      <c r="AB131" s="23"/>
      <c r="AC131" s="23"/>
      <c r="AD131" s="24"/>
      <c r="AE131" s="24"/>
      <c r="AF131" s="24"/>
      <c r="AG131" s="24"/>
    </row>
    <row r="132" spans="1:33" ht="15.75" customHeight="1" x14ac:dyDescent="0.25">
      <c r="A132" s="13" t="s">
        <v>16</v>
      </c>
      <c r="B132" s="13"/>
      <c r="C132" s="20"/>
      <c r="D132" s="14"/>
      <c r="E132" s="14"/>
      <c r="F132" s="14"/>
      <c r="G132" s="14"/>
      <c r="H132" s="14"/>
      <c r="I132" s="14"/>
      <c r="J132" s="14"/>
      <c r="K132" s="20"/>
      <c r="L132" s="14"/>
      <c r="M132" s="14"/>
      <c r="N132" s="14"/>
      <c r="O132" s="14"/>
      <c r="P132" s="14"/>
      <c r="Q132" s="14"/>
      <c r="R132" s="14"/>
      <c r="S132" s="14"/>
      <c r="T132" s="14"/>
      <c r="U132" s="15"/>
      <c r="V132" s="15"/>
      <c r="W132" s="14"/>
      <c r="X132" s="14"/>
      <c r="Y132" s="14"/>
      <c r="Z132" s="34"/>
      <c r="AA132" s="20"/>
      <c r="AB132" s="23"/>
      <c r="AC132" s="23"/>
      <c r="AD132" s="24"/>
      <c r="AE132" s="24"/>
      <c r="AF132" s="24"/>
      <c r="AG132" s="24"/>
    </row>
    <row r="133" spans="1:33" ht="15.75" customHeight="1" x14ac:dyDescent="0.25">
      <c r="A133" s="19" t="s">
        <v>6</v>
      </c>
      <c r="B133" s="13"/>
      <c r="C133" s="20">
        <v>22524245.960000001</v>
      </c>
      <c r="D133" s="14"/>
      <c r="E133" s="20">
        <v>14007483.780000001</v>
      </c>
      <c r="F133" s="14"/>
      <c r="G133" s="20">
        <v>73609281.810000002</v>
      </c>
      <c r="H133" s="14"/>
      <c r="I133" s="20">
        <v>17129857.899999999</v>
      </c>
      <c r="J133" s="14"/>
      <c r="K133" s="20">
        <v>24426865.609999999</v>
      </c>
      <c r="L133" s="14"/>
      <c r="M133" s="61">
        <v>35618357.850000001</v>
      </c>
      <c r="N133" s="14"/>
      <c r="O133" s="36">
        <v>15043854.109999999</v>
      </c>
      <c r="P133" s="14"/>
      <c r="Q133" s="20">
        <v>10314202.16</v>
      </c>
      <c r="R133" s="14"/>
      <c r="S133" s="20">
        <v>8252565.5</v>
      </c>
      <c r="T133" s="14"/>
      <c r="U133" s="20">
        <v>4808090.8499999996</v>
      </c>
      <c r="V133" s="15"/>
      <c r="W133" s="20">
        <v>5491795.6200000001</v>
      </c>
      <c r="X133" s="14"/>
      <c r="Y133" s="20">
        <v>7191259.4299999997</v>
      </c>
      <c r="Z133" s="34"/>
      <c r="AA133" s="20">
        <f t="shared" ref="AA133:AA136" si="16">SUM(C133:Y133)</f>
        <v>238417860.57999998</v>
      </c>
      <c r="AB133" s="23"/>
      <c r="AC133" s="23"/>
      <c r="AD133" s="24"/>
      <c r="AE133" s="24"/>
      <c r="AF133" s="24"/>
      <c r="AG133" s="24"/>
    </row>
    <row r="134" spans="1:33" ht="15.75" customHeight="1" x14ac:dyDescent="0.25">
      <c r="A134" s="19" t="s">
        <v>0</v>
      </c>
      <c r="B134" s="13"/>
      <c r="C134" s="20">
        <v>126712.95</v>
      </c>
      <c r="D134" s="14"/>
      <c r="E134" s="20">
        <v>502220.28</v>
      </c>
      <c r="F134" s="14"/>
      <c r="G134" s="20">
        <v>374850.41000000003</v>
      </c>
      <c r="H134" s="14"/>
      <c r="I134" s="20">
        <v>372227.59</v>
      </c>
      <c r="J134" s="14"/>
      <c r="K134" s="20">
        <v>524257.76</v>
      </c>
      <c r="L134" s="14"/>
      <c r="M134" s="61">
        <v>245601.8</v>
      </c>
      <c r="N134" s="14"/>
      <c r="O134" s="36">
        <v>277625.89</v>
      </c>
      <c r="P134" s="14"/>
      <c r="Q134" s="20">
        <v>357421.45</v>
      </c>
      <c r="R134" s="14"/>
      <c r="S134" s="20">
        <v>168409.13</v>
      </c>
      <c r="T134" s="14"/>
      <c r="U134" s="20">
        <v>175121.51</v>
      </c>
      <c r="V134" s="15"/>
      <c r="W134" s="20">
        <v>249934.12</v>
      </c>
      <c r="X134" s="14"/>
      <c r="Y134" s="36">
        <v>154215.16999999998</v>
      </c>
      <c r="Z134" s="34"/>
      <c r="AA134" s="20">
        <f t="shared" si="16"/>
        <v>3528598.0600000005</v>
      </c>
      <c r="AB134" s="23"/>
      <c r="AC134" s="23"/>
      <c r="AD134" s="24"/>
      <c r="AE134" s="24"/>
      <c r="AF134" s="24"/>
      <c r="AG134" s="24"/>
    </row>
    <row r="135" spans="1:33" ht="15.75" customHeight="1" x14ac:dyDescent="0.25">
      <c r="A135" s="19" t="s">
        <v>13</v>
      </c>
      <c r="B135" s="13"/>
      <c r="C135" s="20">
        <v>17739.813000000002</v>
      </c>
      <c r="D135" s="14"/>
      <c r="E135" s="20">
        <v>70310.839200000017</v>
      </c>
      <c r="F135" s="14"/>
      <c r="G135" s="20">
        <v>52479.057400000012</v>
      </c>
      <c r="H135" s="14"/>
      <c r="I135" s="20">
        <v>52111.862600000008</v>
      </c>
      <c r="J135" s="14"/>
      <c r="K135" s="20">
        <v>73396.086400000015</v>
      </c>
      <c r="L135" s="14"/>
      <c r="M135" s="61">
        <v>34384.252</v>
      </c>
      <c r="N135" s="14"/>
      <c r="O135" s="36">
        <v>38867.624600000003</v>
      </c>
      <c r="P135" s="14"/>
      <c r="Q135" s="20">
        <v>50039.003000000004</v>
      </c>
      <c r="R135" s="14"/>
      <c r="S135" s="20">
        <v>23577.278200000004</v>
      </c>
      <c r="T135" s="14"/>
      <c r="U135" s="20">
        <v>24517.011400000003</v>
      </c>
      <c r="V135" s="15"/>
      <c r="W135" s="20">
        <v>34990.7768</v>
      </c>
      <c r="X135" s="14"/>
      <c r="Y135" s="36">
        <v>21590.123800000001</v>
      </c>
      <c r="Z135" s="34"/>
      <c r="AA135" s="20">
        <f t="shared" si="16"/>
        <v>494003.72840000008</v>
      </c>
      <c r="AB135" s="23"/>
      <c r="AC135" s="23"/>
      <c r="AD135" s="24"/>
      <c r="AE135" s="24"/>
      <c r="AF135" s="24"/>
      <c r="AG135" s="24"/>
    </row>
    <row r="136" spans="1:33" ht="15.75" customHeight="1" x14ac:dyDescent="0.25">
      <c r="A136" s="19" t="s">
        <v>11</v>
      </c>
      <c r="B136" s="13"/>
      <c r="C136" s="20">
        <v>2534.259</v>
      </c>
      <c r="D136" s="14"/>
      <c r="E136" s="20">
        <v>10044.4056</v>
      </c>
      <c r="F136" s="14"/>
      <c r="G136" s="20">
        <v>7497.0082000000011</v>
      </c>
      <c r="H136" s="14"/>
      <c r="I136" s="20">
        <v>7444.5518000000011</v>
      </c>
      <c r="J136" s="14"/>
      <c r="K136" s="20">
        <v>10485.155200000001</v>
      </c>
      <c r="L136" s="14"/>
      <c r="M136" s="61">
        <v>4912.0360000000001</v>
      </c>
      <c r="N136" s="14"/>
      <c r="O136" s="36">
        <v>5552.5178000000005</v>
      </c>
      <c r="P136" s="14"/>
      <c r="Q136" s="20">
        <v>7148.4290000000001</v>
      </c>
      <c r="R136" s="14"/>
      <c r="S136" s="20">
        <v>3368.1826000000001</v>
      </c>
      <c r="T136" s="14"/>
      <c r="U136" s="20">
        <v>3502.4302000000002</v>
      </c>
      <c r="V136" s="15"/>
      <c r="W136" s="20">
        <v>4998.6823999999997</v>
      </c>
      <c r="X136" s="14"/>
      <c r="Y136" s="36">
        <v>3084.3033999999998</v>
      </c>
      <c r="Z136" s="34"/>
      <c r="AA136" s="20">
        <f t="shared" si="16"/>
        <v>70571.96120000002</v>
      </c>
      <c r="AB136" s="23"/>
      <c r="AC136" s="23"/>
      <c r="AD136" s="24"/>
      <c r="AE136" s="24"/>
      <c r="AF136" s="24"/>
      <c r="AG136" s="24"/>
    </row>
    <row r="137" spans="1:33" ht="15.75" customHeight="1" x14ac:dyDescent="0.25">
      <c r="A137" s="13" t="s">
        <v>17</v>
      </c>
      <c r="B137" s="13"/>
      <c r="C137" s="20"/>
      <c r="D137" s="14"/>
      <c r="E137" s="14"/>
      <c r="F137" s="14"/>
      <c r="G137" s="14"/>
      <c r="H137" s="14"/>
      <c r="I137" s="14"/>
      <c r="J137" s="14"/>
      <c r="K137" s="20"/>
      <c r="L137" s="14"/>
      <c r="M137" s="14"/>
      <c r="N137" s="14"/>
      <c r="O137" s="14"/>
      <c r="P137" s="14"/>
      <c r="Q137" s="14"/>
      <c r="R137" s="14"/>
      <c r="S137" s="20"/>
      <c r="T137" s="14"/>
      <c r="U137" s="20"/>
      <c r="V137" s="15"/>
      <c r="W137" s="20"/>
      <c r="X137" s="14"/>
      <c r="Y137" s="20"/>
      <c r="Z137" s="34"/>
      <c r="AA137" s="20"/>
      <c r="AB137" s="23"/>
      <c r="AC137" s="23"/>
      <c r="AD137" s="24"/>
      <c r="AE137" s="24"/>
      <c r="AF137" s="24"/>
      <c r="AG137" s="24"/>
    </row>
    <row r="138" spans="1:33" ht="15.75" customHeight="1" x14ac:dyDescent="0.25">
      <c r="A138" s="19" t="s">
        <v>14</v>
      </c>
      <c r="B138" s="13"/>
      <c r="C138" s="20">
        <v>0</v>
      </c>
      <c r="D138" s="14"/>
      <c r="E138" s="20">
        <v>0</v>
      </c>
      <c r="F138" s="14"/>
      <c r="G138" s="20">
        <v>0</v>
      </c>
      <c r="H138" s="14"/>
      <c r="I138" s="20">
        <v>0</v>
      </c>
      <c r="J138" s="14"/>
      <c r="K138" s="20">
        <v>0</v>
      </c>
      <c r="L138" s="14"/>
      <c r="M138" s="20">
        <v>0</v>
      </c>
      <c r="N138" s="14"/>
      <c r="O138" s="20">
        <v>0</v>
      </c>
      <c r="P138" s="14"/>
      <c r="Q138" s="20">
        <v>0</v>
      </c>
      <c r="R138" s="14"/>
      <c r="S138" s="20">
        <v>0</v>
      </c>
      <c r="T138" s="14"/>
      <c r="U138" s="20">
        <v>0</v>
      </c>
      <c r="V138" s="15"/>
      <c r="W138" s="20">
        <v>0</v>
      </c>
      <c r="X138" s="14"/>
      <c r="Y138" s="20">
        <v>0</v>
      </c>
      <c r="Z138" s="34"/>
      <c r="AA138" s="20">
        <f t="shared" ref="AA138:AA140" si="17">SUM(C138:Y138)</f>
        <v>0</v>
      </c>
      <c r="AB138" s="23"/>
      <c r="AC138" s="23"/>
      <c r="AD138" s="24"/>
      <c r="AE138" s="24"/>
      <c r="AF138" s="24"/>
      <c r="AG138" s="24"/>
    </row>
    <row r="139" spans="1:33" ht="15.75" customHeight="1" x14ac:dyDescent="0.25">
      <c r="A139" s="19" t="s">
        <v>13</v>
      </c>
      <c r="B139" s="13"/>
      <c r="C139" s="20">
        <v>0</v>
      </c>
      <c r="D139" s="14"/>
      <c r="E139" s="20">
        <v>0</v>
      </c>
      <c r="F139" s="14"/>
      <c r="G139" s="20">
        <v>0</v>
      </c>
      <c r="H139" s="14"/>
      <c r="I139" s="20">
        <v>0</v>
      </c>
      <c r="J139" s="14"/>
      <c r="K139" s="20">
        <v>0</v>
      </c>
      <c r="L139" s="14"/>
      <c r="M139" s="20">
        <v>0</v>
      </c>
      <c r="N139" s="14"/>
      <c r="O139" s="20">
        <v>0</v>
      </c>
      <c r="P139" s="14"/>
      <c r="Q139" s="20">
        <v>0</v>
      </c>
      <c r="R139" s="14"/>
      <c r="S139" s="20">
        <v>0</v>
      </c>
      <c r="T139" s="14"/>
      <c r="U139" s="20">
        <v>0</v>
      </c>
      <c r="V139" s="15"/>
      <c r="W139" s="20">
        <v>0</v>
      </c>
      <c r="X139" s="14"/>
      <c r="Y139" s="20">
        <v>0</v>
      </c>
      <c r="Z139" s="34"/>
      <c r="AA139" s="20">
        <f t="shared" si="17"/>
        <v>0</v>
      </c>
      <c r="AB139" s="23"/>
      <c r="AC139" s="23"/>
      <c r="AD139" s="24"/>
      <c r="AE139" s="24"/>
      <c r="AF139" s="24"/>
      <c r="AG139" s="24"/>
    </row>
    <row r="140" spans="1:33" ht="15.75" customHeight="1" x14ac:dyDescent="0.25">
      <c r="A140" s="31" t="s">
        <v>11</v>
      </c>
      <c r="B140" s="13"/>
      <c r="C140" s="20">
        <v>0</v>
      </c>
      <c r="D140" s="14"/>
      <c r="E140" s="20">
        <v>0</v>
      </c>
      <c r="F140" s="14"/>
      <c r="G140" s="20">
        <v>0</v>
      </c>
      <c r="H140" s="14"/>
      <c r="I140" s="20">
        <v>0</v>
      </c>
      <c r="J140" s="14"/>
      <c r="K140" s="20">
        <v>0</v>
      </c>
      <c r="L140" s="14"/>
      <c r="M140" s="20">
        <v>0</v>
      </c>
      <c r="N140" s="14"/>
      <c r="O140" s="20">
        <v>0</v>
      </c>
      <c r="P140" s="14"/>
      <c r="Q140" s="20">
        <v>0</v>
      </c>
      <c r="R140" s="14"/>
      <c r="S140" s="20">
        <v>0</v>
      </c>
      <c r="T140" s="14"/>
      <c r="U140" s="20">
        <v>0</v>
      </c>
      <c r="V140" s="15"/>
      <c r="W140" s="20">
        <v>0</v>
      </c>
      <c r="X140" s="14"/>
      <c r="Y140" s="20">
        <v>0</v>
      </c>
      <c r="Z140" s="34"/>
      <c r="AA140" s="20">
        <f t="shared" si="17"/>
        <v>0</v>
      </c>
      <c r="AB140" s="23"/>
      <c r="AC140" s="23"/>
      <c r="AD140" s="24"/>
      <c r="AE140" s="24"/>
      <c r="AF140" s="24"/>
      <c r="AG140" s="24"/>
    </row>
    <row r="141" spans="1:33" ht="15.75" customHeight="1" x14ac:dyDescent="0.25">
      <c r="A141" s="31"/>
      <c r="B141" s="13"/>
      <c r="C141" s="14"/>
      <c r="D141" s="14"/>
      <c r="E141" s="14"/>
      <c r="F141" s="14"/>
      <c r="G141" s="14"/>
      <c r="H141" s="14"/>
      <c r="I141" s="14"/>
      <c r="J141" s="14"/>
      <c r="K141" s="20"/>
      <c r="L141" s="14"/>
      <c r="M141" s="14"/>
      <c r="N141" s="14"/>
      <c r="O141" s="14"/>
      <c r="P141" s="14"/>
      <c r="Q141" s="14"/>
      <c r="R141" s="14"/>
      <c r="S141" s="14"/>
      <c r="T141" s="14"/>
      <c r="U141" s="15"/>
      <c r="V141" s="15"/>
      <c r="W141" s="14"/>
      <c r="X141" s="14"/>
      <c r="Y141" s="14"/>
      <c r="Z141" s="34"/>
      <c r="AA141" s="14"/>
      <c r="AB141" s="23"/>
      <c r="AC141" s="23"/>
      <c r="AD141" s="24"/>
      <c r="AE141" s="24"/>
      <c r="AF141" s="24"/>
      <c r="AG141" s="24"/>
    </row>
    <row r="142" spans="1:33" ht="15.75" customHeight="1" x14ac:dyDescent="0.25">
      <c r="A142" s="31"/>
      <c r="B142" s="13"/>
      <c r="C142" s="14"/>
      <c r="D142" s="14"/>
      <c r="E142" s="14"/>
      <c r="F142" s="14"/>
      <c r="G142" s="14"/>
      <c r="H142" s="14"/>
      <c r="I142" s="14"/>
      <c r="J142" s="14"/>
      <c r="K142" s="20"/>
      <c r="L142" s="14"/>
      <c r="M142" s="14"/>
      <c r="N142" s="14"/>
      <c r="O142" s="14"/>
      <c r="P142" s="14"/>
      <c r="Q142" s="14"/>
      <c r="R142" s="14"/>
      <c r="S142" s="14"/>
      <c r="T142" s="14"/>
      <c r="U142" s="15"/>
      <c r="V142" s="15"/>
      <c r="W142" s="14"/>
      <c r="X142" s="14"/>
      <c r="Y142" s="14"/>
      <c r="Z142" s="34"/>
      <c r="AA142" s="14"/>
      <c r="AB142" s="23"/>
      <c r="AC142" s="23"/>
      <c r="AD142" s="24"/>
      <c r="AE142" s="24"/>
      <c r="AF142" s="24"/>
      <c r="AG142" s="24"/>
    </row>
    <row r="143" spans="1:33" ht="15.75" customHeight="1" x14ac:dyDescent="0.25">
      <c r="A143" s="31"/>
      <c r="B143" s="13"/>
      <c r="C143" s="14"/>
      <c r="D143" s="14"/>
      <c r="E143" s="14"/>
      <c r="F143" s="14"/>
      <c r="G143" s="14"/>
      <c r="H143" s="14"/>
      <c r="I143" s="14"/>
      <c r="J143" s="14"/>
      <c r="K143" s="20"/>
      <c r="L143" s="14"/>
      <c r="M143" s="14"/>
      <c r="N143" s="14"/>
      <c r="O143" s="14"/>
      <c r="P143" s="14"/>
      <c r="Q143" s="14"/>
      <c r="R143" s="14"/>
      <c r="S143" s="14"/>
      <c r="T143" s="14"/>
      <c r="U143" s="15"/>
      <c r="V143" s="15"/>
      <c r="W143" s="14"/>
      <c r="X143" s="14"/>
      <c r="Y143" s="14"/>
      <c r="Z143" s="34"/>
      <c r="AA143" s="14"/>
      <c r="AB143" s="23"/>
      <c r="AC143" s="23"/>
      <c r="AD143" s="24"/>
      <c r="AE143" s="24"/>
      <c r="AF143" s="24"/>
      <c r="AG143" s="24"/>
    </row>
    <row r="144" spans="1:33" ht="15.75" customHeight="1" x14ac:dyDescent="0.25">
      <c r="A144" s="11" t="s">
        <v>25</v>
      </c>
      <c r="B144" s="13"/>
      <c r="C144" s="14"/>
      <c r="D144" s="14"/>
      <c r="E144" s="14"/>
      <c r="F144" s="14"/>
      <c r="G144" s="14"/>
      <c r="H144" s="14"/>
      <c r="I144" s="14"/>
      <c r="J144" s="14"/>
      <c r="K144" s="20"/>
      <c r="L144" s="14"/>
      <c r="M144" s="14"/>
      <c r="N144" s="14"/>
      <c r="O144" s="14"/>
      <c r="P144" s="14"/>
      <c r="Q144" s="14"/>
      <c r="R144" s="14"/>
      <c r="S144" s="14"/>
      <c r="T144" s="14"/>
      <c r="U144" s="15"/>
      <c r="V144" s="15"/>
      <c r="W144" s="14"/>
      <c r="X144" s="14"/>
      <c r="Y144" s="14"/>
      <c r="Z144" s="34"/>
      <c r="AA144" s="14"/>
      <c r="AB144" s="23"/>
      <c r="AC144" s="23"/>
      <c r="AD144" s="24"/>
      <c r="AE144" s="24"/>
      <c r="AF144" s="24"/>
      <c r="AG144" s="24"/>
    </row>
    <row r="145" spans="1:33" ht="15.75" customHeight="1" x14ac:dyDescent="0.25">
      <c r="A145" s="13" t="s">
        <v>5</v>
      </c>
      <c r="B145" s="13"/>
      <c r="C145" s="14"/>
      <c r="D145" s="14"/>
      <c r="E145" s="14"/>
      <c r="F145" s="14"/>
      <c r="G145" s="14"/>
      <c r="H145" s="14"/>
      <c r="I145" s="14"/>
      <c r="J145" s="14"/>
      <c r="K145" s="20"/>
      <c r="L145" s="14"/>
      <c r="M145" s="14"/>
      <c r="N145" s="14"/>
      <c r="O145" s="14"/>
      <c r="P145" s="14"/>
      <c r="Q145" s="14"/>
      <c r="R145" s="14"/>
      <c r="S145" s="14"/>
      <c r="T145" s="14"/>
      <c r="U145" s="15"/>
      <c r="V145" s="15"/>
      <c r="W145" s="14"/>
      <c r="X145" s="14"/>
      <c r="Y145" s="14"/>
      <c r="Z145" s="34"/>
      <c r="AA145" s="14"/>
      <c r="AB145" s="23"/>
      <c r="AC145" s="23"/>
      <c r="AD145" s="24"/>
      <c r="AE145" s="24"/>
      <c r="AF145" s="24"/>
      <c r="AG145" s="24"/>
    </row>
    <row r="146" spans="1:33" ht="15.75" customHeight="1" x14ac:dyDescent="0.25">
      <c r="A146" s="19" t="s">
        <v>6</v>
      </c>
      <c r="B146" s="13"/>
      <c r="C146" s="20">
        <v>222813079.88999999</v>
      </c>
      <c r="D146" s="14"/>
      <c r="E146" s="20">
        <v>231061794.44</v>
      </c>
      <c r="F146" s="14"/>
      <c r="G146" s="20">
        <v>238242827.38999999</v>
      </c>
      <c r="H146" s="14"/>
      <c r="I146" s="20">
        <v>261932870.22999999</v>
      </c>
      <c r="J146" s="14"/>
      <c r="K146" s="20">
        <v>246689651.09999999</v>
      </c>
      <c r="L146" s="14"/>
      <c r="M146" s="36">
        <v>300110493.82999998</v>
      </c>
      <c r="N146" s="14"/>
      <c r="O146" s="20">
        <v>267106367.91</v>
      </c>
      <c r="P146" s="14"/>
      <c r="Q146" s="20">
        <v>274603115.16000003</v>
      </c>
      <c r="R146" s="14"/>
      <c r="S146" s="20">
        <v>313838324.37</v>
      </c>
      <c r="T146" s="14"/>
      <c r="U146" s="20">
        <v>305166467.94</v>
      </c>
      <c r="V146" s="15"/>
      <c r="W146" s="20">
        <v>297048451.32999998</v>
      </c>
      <c r="X146" s="14"/>
      <c r="Y146" s="20">
        <v>258517465.09999999</v>
      </c>
      <c r="Z146" s="34"/>
      <c r="AA146" s="20">
        <f>SUM(C146:Y146)</f>
        <v>3217130908.6900001</v>
      </c>
      <c r="AB146" s="23"/>
      <c r="AC146" s="23"/>
      <c r="AD146" s="24"/>
      <c r="AE146" s="24"/>
      <c r="AF146" s="24"/>
      <c r="AG146" s="24"/>
    </row>
    <row r="147" spans="1:33" ht="15.75" customHeight="1" x14ac:dyDescent="0.25">
      <c r="A147" s="19" t="s">
        <v>7</v>
      </c>
      <c r="B147" s="13"/>
      <c r="C147" s="20">
        <v>214523267.84</v>
      </c>
      <c r="D147" s="14"/>
      <c r="E147" s="20">
        <v>221140937.81999999</v>
      </c>
      <c r="F147" s="14"/>
      <c r="G147" s="20">
        <v>227504576.49000001</v>
      </c>
      <c r="H147" s="14"/>
      <c r="I147" s="20">
        <v>250491486.74000001</v>
      </c>
      <c r="J147" s="14"/>
      <c r="K147" s="20">
        <v>237005105.11000001</v>
      </c>
      <c r="L147" s="14"/>
      <c r="M147" s="36">
        <v>289542966.64999998</v>
      </c>
      <c r="N147" s="14"/>
      <c r="O147" s="20">
        <v>255869717.44999999</v>
      </c>
      <c r="P147" s="14"/>
      <c r="Q147" s="20">
        <v>264754306.84</v>
      </c>
      <c r="R147" s="14"/>
      <c r="S147" s="20">
        <v>300578009.36000001</v>
      </c>
      <c r="T147" s="14"/>
      <c r="U147" s="20">
        <v>292884190.88999999</v>
      </c>
      <c r="V147" s="15"/>
      <c r="W147" s="20">
        <v>284281713.75</v>
      </c>
      <c r="X147" s="14"/>
      <c r="Y147" s="20">
        <v>246885931.69999999</v>
      </c>
      <c r="Z147" s="34"/>
      <c r="AA147" s="20">
        <f>SUM(C147:Y147)</f>
        <v>3085462210.6399999</v>
      </c>
      <c r="AB147" s="23"/>
      <c r="AC147" s="23"/>
      <c r="AD147" s="24"/>
      <c r="AE147" s="24"/>
      <c r="AF147" s="24"/>
      <c r="AG147" s="24"/>
    </row>
    <row r="148" spans="1:33" ht="15.75" customHeight="1" x14ac:dyDescent="0.25">
      <c r="A148" s="19" t="s">
        <v>0</v>
      </c>
      <c r="B148" s="13"/>
      <c r="C148" s="20">
        <v>7206824.0999999996</v>
      </c>
      <c r="D148" s="14"/>
      <c r="E148" s="20">
        <v>8676609.3599999994</v>
      </c>
      <c r="F148" s="14"/>
      <c r="G148" s="20">
        <v>9828043.4199999999</v>
      </c>
      <c r="H148" s="14"/>
      <c r="I148" s="20">
        <v>10643339.84</v>
      </c>
      <c r="J148" s="14"/>
      <c r="K148" s="20">
        <v>8724303.0299999993</v>
      </c>
      <c r="L148" s="14"/>
      <c r="M148" s="36">
        <v>10023290.67</v>
      </c>
      <c r="N148" s="14"/>
      <c r="O148" s="20">
        <v>10740111.380000001</v>
      </c>
      <c r="P148" s="14"/>
      <c r="Q148" s="20">
        <v>8746189.5299999993</v>
      </c>
      <c r="R148" s="14"/>
      <c r="S148" s="20">
        <v>12139031.279999999</v>
      </c>
      <c r="T148" s="14"/>
      <c r="U148" s="20">
        <v>11237063</v>
      </c>
      <c r="V148" s="15"/>
      <c r="W148" s="20">
        <v>11517290.189999999</v>
      </c>
      <c r="X148" s="14"/>
      <c r="Y148" s="20">
        <v>10518707.83</v>
      </c>
      <c r="Z148" s="34"/>
      <c r="AA148" s="20">
        <f t="shared" ref="AA148:AA152" si="18">SUM(C148:Y148)</f>
        <v>120000803.63</v>
      </c>
      <c r="AB148" s="23"/>
      <c r="AC148" s="23"/>
      <c r="AD148" s="24"/>
      <c r="AE148" s="24"/>
      <c r="AF148" s="24"/>
      <c r="AG148" s="24"/>
    </row>
    <row r="149" spans="1:33" ht="15.75" customHeight="1" x14ac:dyDescent="0.25">
      <c r="A149" s="19" t="s">
        <v>8</v>
      </c>
      <c r="B149" s="13"/>
      <c r="C149" s="20">
        <v>2450320.19</v>
      </c>
      <c r="D149" s="14"/>
      <c r="E149" s="20">
        <v>2950047.18</v>
      </c>
      <c r="F149" s="14"/>
      <c r="G149" s="20">
        <v>3341534.76</v>
      </c>
      <c r="H149" s="14"/>
      <c r="I149" s="20">
        <v>3618735.55</v>
      </c>
      <c r="J149" s="14"/>
      <c r="K149" s="20">
        <v>2966263.03</v>
      </c>
      <c r="L149" s="14"/>
      <c r="M149" s="36">
        <v>3407918.83</v>
      </c>
      <c r="N149" s="14"/>
      <c r="O149" s="20">
        <v>3651637.87</v>
      </c>
      <c r="P149" s="14"/>
      <c r="Q149" s="20">
        <v>2973704.44</v>
      </c>
      <c r="R149" s="14"/>
      <c r="S149" s="20">
        <v>4127270.64</v>
      </c>
      <c r="T149" s="14"/>
      <c r="U149" s="20">
        <v>3820601.42</v>
      </c>
      <c r="V149" s="15"/>
      <c r="W149" s="20">
        <v>3915878.66</v>
      </c>
      <c r="X149" s="14"/>
      <c r="Y149" s="20">
        <v>3576360.66</v>
      </c>
      <c r="Z149" s="34"/>
      <c r="AA149" s="20">
        <f t="shared" si="18"/>
        <v>40800273.230000004</v>
      </c>
      <c r="AB149" s="23"/>
      <c r="AC149" s="23"/>
      <c r="AD149" s="24"/>
      <c r="AE149" s="24"/>
      <c r="AF149" s="24"/>
      <c r="AG149" s="24"/>
    </row>
    <row r="150" spans="1:33" ht="15.75" customHeight="1" x14ac:dyDescent="0.25">
      <c r="A150" s="19" t="s">
        <v>9</v>
      </c>
      <c r="B150" s="13"/>
      <c r="C150" s="20">
        <v>936887.13</v>
      </c>
      <c r="D150" s="14"/>
      <c r="E150" s="20">
        <v>1127959.22</v>
      </c>
      <c r="F150" s="14"/>
      <c r="G150" s="20">
        <v>1277645.6399999999</v>
      </c>
      <c r="H150" s="14"/>
      <c r="I150" s="20">
        <v>1383634.18</v>
      </c>
      <c r="J150" s="14"/>
      <c r="K150" s="20">
        <v>1134159.3899999999</v>
      </c>
      <c r="L150" s="14"/>
      <c r="M150" s="36">
        <v>1303027.79</v>
      </c>
      <c r="N150" s="14"/>
      <c r="O150" s="20">
        <v>1396214.48</v>
      </c>
      <c r="P150" s="14"/>
      <c r="Q150" s="20">
        <v>1137004.6399999999</v>
      </c>
      <c r="R150" s="14"/>
      <c r="S150" s="20">
        <v>1578074.07</v>
      </c>
      <c r="T150" s="14"/>
      <c r="U150" s="20">
        <v>1460818.19</v>
      </c>
      <c r="V150" s="15"/>
      <c r="W150" s="20">
        <v>1497247.72</v>
      </c>
      <c r="X150" s="14"/>
      <c r="Y150" s="20">
        <v>1367432.02</v>
      </c>
      <c r="Z150" s="34"/>
      <c r="AA150" s="20">
        <f t="shared" si="18"/>
        <v>15600104.470000001</v>
      </c>
      <c r="AB150" s="23"/>
      <c r="AC150" s="23"/>
      <c r="AD150" s="24"/>
      <c r="AE150" s="24"/>
      <c r="AF150" s="24"/>
      <c r="AG150" s="24"/>
    </row>
    <row r="151" spans="1:33" ht="15.75" customHeight="1" x14ac:dyDescent="0.25">
      <c r="A151" s="19" t="s">
        <v>10</v>
      </c>
      <c r="B151" s="13"/>
      <c r="C151" s="20">
        <v>360341.21</v>
      </c>
      <c r="D151" s="14"/>
      <c r="E151" s="20">
        <v>433830.47</v>
      </c>
      <c r="F151" s="14"/>
      <c r="G151" s="20">
        <v>491402.17</v>
      </c>
      <c r="H151" s="14"/>
      <c r="I151" s="20">
        <v>532166.99</v>
      </c>
      <c r="J151" s="14"/>
      <c r="K151" s="20">
        <v>436215.15</v>
      </c>
      <c r="L151" s="14"/>
      <c r="M151" s="36">
        <v>501164.53</v>
      </c>
      <c r="N151" s="14"/>
      <c r="O151" s="20">
        <v>537005.56999999995</v>
      </c>
      <c r="P151" s="14"/>
      <c r="Q151" s="20">
        <v>437309.48</v>
      </c>
      <c r="R151" s="14"/>
      <c r="S151" s="20">
        <v>606951.56000000006</v>
      </c>
      <c r="T151" s="14"/>
      <c r="U151" s="20">
        <v>561853.15</v>
      </c>
      <c r="V151" s="15"/>
      <c r="W151" s="20">
        <v>575864.51</v>
      </c>
      <c r="X151" s="14"/>
      <c r="Y151" s="20">
        <v>525935.39</v>
      </c>
      <c r="Z151" s="34"/>
      <c r="AA151" s="20">
        <f t="shared" si="18"/>
        <v>6000040.1799999988</v>
      </c>
      <c r="AB151" s="23"/>
      <c r="AC151" s="23"/>
      <c r="AD151" s="24"/>
      <c r="AE151" s="24"/>
      <c r="AF151" s="24"/>
      <c r="AG151" s="24"/>
    </row>
    <row r="152" spans="1:33" ht="15.75" customHeight="1" x14ac:dyDescent="0.25">
      <c r="A152" s="19" t="s">
        <v>11</v>
      </c>
      <c r="B152" s="13"/>
      <c r="C152" s="20">
        <v>144136.48000000001</v>
      </c>
      <c r="D152" s="14"/>
      <c r="E152" s="20">
        <v>173532.19</v>
      </c>
      <c r="F152" s="14"/>
      <c r="G152" s="20">
        <v>196560.87</v>
      </c>
      <c r="H152" s="14"/>
      <c r="I152" s="20">
        <v>212866.8</v>
      </c>
      <c r="J152" s="14"/>
      <c r="K152" s="20">
        <v>174486.06</v>
      </c>
      <c r="L152" s="14"/>
      <c r="M152" s="36">
        <v>200465.81</v>
      </c>
      <c r="N152" s="14"/>
      <c r="O152" s="20">
        <v>214802.23</v>
      </c>
      <c r="P152" s="14"/>
      <c r="Q152" s="20">
        <v>174923.79</v>
      </c>
      <c r="R152" s="14"/>
      <c r="S152" s="20">
        <v>242780.63</v>
      </c>
      <c r="T152" s="14"/>
      <c r="U152" s="20">
        <v>224741.26</v>
      </c>
      <c r="V152" s="15"/>
      <c r="W152" s="20">
        <v>230345.8</v>
      </c>
      <c r="X152" s="14"/>
      <c r="Y152" s="20">
        <v>210374.16</v>
      </c>
      <c r="Z152" s="34"/>
      <c r="AA152" s="20">
        <f t="shared" si="18"/>
        <v>2400016.0800000005</v>
      </c>
      <c r="AB152" s="23"/>
      <c r="AC152" s="23"/>
      <c r="AD152" s="24"/>
      <c r="AE152" s="24"/>
      <c r="AF152" s="24"/>
      <c r="AG152" s="24"/>
    </row>
    <row r="153" spans="1:33" ht="15.75" customHeight="1" x14ac:dyDescent="0.25">
      <c r="A153" s="19"/>
      <c r="B153" s="13"/>
      <c r="C153" s="14"/>
      <c r="D153" s="14"/>
      <c r="E153" s="14"/>
      <c r="F153" s="14"/>
      <c r="G153" s="14"/>
      <c r="H153" s="14"/>
      <c r="I153" s="14"/>
      <c r="J153" s="14"/>
      <c r="K153" s="20"/>
      <c r="L153" s="14"/>
      <c r="M153" s="14"/>
      <c r="N153" s="14"/>
      <c r="O153" s="14"/>
      <c r="P153" s="14"/>
      <c r="Q153" s="14"/>
      <c r="R153" s="14"/>
      <c r="S153" s="14"/>
      <c r="T153" s="14"/>
      <c r="U153" s="15"/>
      <c r="V153" s="15"/>
      <c r="W153" s="14"/>
      <c r="X153" s="14"/>
      <c r="Y153" s="14"/>
      <c r="Z153" s="34"/>
      <c r="AA153" s="20"/>
      <c r="AB153" s="23"/>
      <c r="AC153" s="23"/>
      <c r="AD153" s="24"/>
      <c r="AE153" s="24"/>
      <c r="AF153" s="24"/>
      <c r="AG153" s="24"/>
    </row>
    <row r="154" spans="1:33" ht="15.75" customHeight="1" x14ac:dyDescent="0.25">
      <c r="A154" s="13" t="s">
        <v>12</v>
      </c>
      <c r="B154" s="13"/>
      <c r="C154" s="14"/>
      <c r="D154" s="14"/>
      <c r="E154" s="14"/>
      <c r="F154" s="14"/>
      <c r="G154" s="14"/>
      <c r="H154" s="14"/>
      <c r="I154" s="14"/>
      <c r="J154" s="14"/>
      <c r="K154" s="20"/>
      <c r="L154" s="14"/>
      <c r="M154" s="14"/>
      <c r="N154" s="14"/>
      <c r="O154" s="14"/>
      <c r="P154" s="14"/>
      <c r="Q154" s="14"/>
      <c r="R154" s="14"/>
      <c r="S154" s="14"/>
      <c r="T154" s="14"/>
      <c r="U154" s="15"/>
      <c r="V154" s="15"/>
      <c r="W154" s="14"/>
      <c r="X154" s="14"/>
      <c r="Y154" s="14"/>
      <c r="Z154" s="34"/>
      <c r="AA154" s="14"/>
      <c r="AB154" s="23"/>
      <c r="AC154" s="23"/>
      <c r="AD154" s="24"/>
      <c r="AE154" s="24"/>
      <c r="AF154" s="24"/>
      <c r="AG154" s="24"/>
    </row>
    <row r="155" spans="1:33" ht="15.75" customHeight="1" x14ac:dyDescent="0.25">
      <c r="A155" s="13" t="s">
        <v>16</v>
      </c>
      <c r="B155" s="13"/>
      <c r="C155" s="14"/>
      <c r="D155" s="14"/>
      <c r="E155" s="14"/>
      <c r="F155" s="14"/>
      <c r="G155" s="14"/>
      <c r="H155" s="14"/>
      <c r="I155" s="14"/>
      <c r="J155" s="14"/>
      <c r="K155" s="20"/>
      <c r="L155" s="14"/>
      <c r="M155" s="14"/>
      <c r="N155" s="14"/>
      <c r="O155" s="14"/>
      <c r="P155" s="14"/>
      <c r="Q155" s="14"/>
      <c r="R155" s="14"/>
      <c r="S155" s="14"/>
      <c r="T155" s="14"/>
      <c r="U155" s="15"/>
      <c r="V155" s="15"/>
      <c r="W155" s="14"/>
      <c r="X155" s="14"/>
      <c r="Y155" s="14"/>
      <c r="Z155" s="34"/>
      <c r="AA155" s="20"/>
      <c r="AB155" s="23"/>
      <c r="AC155" s="23"/>
      <c r="AD155" s="24"/>
      <c r="AE155" s="24"/>
      <c r="AF155" s="24"/>
      <c r="AG155" s="24"/>
    </row>
    <row r="156" spans="1:33" ht="15.75" customHeight="1" x14ac:dyDescent="0.25">
      <c r="A156" s="19" t="s">
        <v>6</v>
      </c>
      <c r="B156" s="13"/>
      <c r="C156" s="20">
        <v>344802331.08000004</v>
      </c>
      <c r="D156" s="14"/>
      <c r="E156" s="20">
        <v>294220630.83999997</v>
      </c>
      <c r="F156" s="14"/>
      <c r="G156" s="20">
        <v>382646788.90000004</v>
      </c>
      <c r="H156" s="14"/>
      <c r="I156" s="20">
        <v>505288159.13</v>
      </c>
      <c r="J156" s="14"/>
      <c r="K156" s="20">
        <v>398265424.67000002</v>
      </c>
      <c r="L156" s="14"/>
      <c r="M156" s="36">
        <v>474477360.94000006</v>
      </c>
      <c r="N156" s="14"/>
      <c r="O156" s="20">
        <v>505617127.41999996</v>
      </c>
      <c r="P156" s="14"/>
      <c r="Q156" s="20">
        <v>494846286.28999996</v>
      </c>
      <c r="R156" s="14"/>
      <c r="S156" s="20">
        <v>527678464.42000002</v>
      </c>
      <c r="T156" s="14"/>
      <c r="U156" s="20">
        <v>487666688.09000003</v>
      </c>
      <c r="V156" s="15"/>
      <c r="W156" s="20">
        <v>507415344.42999995</v>
      </c>
      <c r="X156" s="14"/>
      <c r="Y156" s="20">
        <v>397626454.15999997</v>
      </c>
      <c r="Z156" s="34"/>
      <c r="AA156" s="20">
        <f t="shared" ref="AA156:AA159" si="19">SUM(C156:Y156)</f>
        <v>5320551060.3700008</v>
      </c>
      <c r="AB156" s="23"/>
      <c r="AC156" s="23"/>
      <c r="AD156" s="24"/>
      <c r="AE156" s="24"/>
      <c r="AF156" s="24"/>
      <c r="AG156" s="24"/>
    </row>
    <row r="157" spans="1:33" ht="15.75" customHeight="1" x14ac:dyDescent="0.25">
      <c r="A157" s="19" t="s">
        <v>0</v>
      </c>
      <c r="B157" s="13"/>
      <c r="C157" s="20">
        <v>6994429.6699999999</v>
      </c>
      <c r="D157" s="14"/>
      <c r="E157" s="20">
        <v>5353574.66</v>
      </c>
      <c r="F157" s="14"/>
      <c r="G157" s="20">
        <v>5976543.5600000005</v>
      </c>
      <c r="H157" s="14"/>
      <c r="I157" s="20">
        <v>8129356.8300000001</v>
      </c>
      <c r="J157" s="14"/>
      <c r="K157" s="20">
        <v>7759814.3399999999</v>
      </c>
      <c r="L157" s="14"/>
      <c r="M157" s="36">
        <v>8473773.2199999988</v>
      </c>
      <c r="N157" s="14"/>
      <c r="O157" s="20">
        <v>9744449.0899999999</v>
      </c>
      <c r="P157" s="14"/>
      <c r="Q157" s="20">
        <v>9751836.2100000009</v>
      </c>
      <c r="R157" s="14"/>
      <c r="S157" s="20">
        <v>11794676.029999999</v>
      </c>
      <c r="T157" s="14"/>
      <c r="U157" s="20">
        <v>10263234.140000001</v>
      </c>
      <c r="V157" s="15"/>
      <c r="W157" s="20">
        <v>9663868.8399999999</v>
      </c>
      <c r="X157" s="14"/>
      <c r="Y157" s="20">
        <v>7882444.54</v>
      </c>
      <c r="Z157" s="34"/>
      <c r="AA157" s="20">
        <f t="shared" si="19"/>
        <v>101788001.13000001</v>
      </c>
      <c r="AB157" s="23"/>
      <c r="AC157" s="23"/>
      <c r="AD157" s="24"/>
      <c r="AE157" s="24"/>
      <c r="AF157" s="24"/>
      <c r="AG157" s="24"/>
    </row>
    <row r="158" spans="1:33" ht="15.75" customHeight="1" x14ac:dyDescent="0.25">
      <c r="A158" s="19" t="s">
        <v>13</v>
      </c>
      <c r="B158" s="13"/>
      <c r="C158" s="20">
        <v>979220.15380000009</v>
      </c>
      <c r="D158" s="14"/>
      <c r="E158" s="20">
        <v>749500.45240000007</v>
      </c>
      <c r="F158" s="14"/>
      <c r="G158" s="20">
        <v>836716.09840000013</v>
      </c>
      <c r="H158" s="14"/>
      <c r="I158" s="20">
        <v>1138109.9562000001</v>
      </c>
      <c r="J158" s="14"/>
      <c r="K158" s="20">
        <v>1086374.0076000001</v>
      </c>
      <c r="L158" s="14"/>
      <c r="M158" s="36">
        <v>1186328.2508</v>
      </c>
      <c r="N158" s="14"/>
      <c r="O158" s="20">
        <v>1364222.8726000001</v>
      </c>
      <c r="P158" s="14"/>
      <c r="Q158" s="20">
        <v>1365257.0694000002</v>
      </c>
      <c r="R158" s="14"/>
      <c r="S158" s="20">
        <v>1651254.6442</v>
      </c>
      <c r="T158" s="14"/>
      <c r="U158" s="20">
        <v>1436852.7796000002</v>
      </c>
      <c r="V158" s="15"/>
      <c r="W158" s="20">
        <v>1352941.6376</v>
      </c>
      <c r="X158" s="14"/>
      <c r="Y158" s="20">
        <v>1103542.2356</v>
      </c>
      <c r="Z158" s="34"/>
      <c r="AA158" s="20">
        <f t="shared" si="19"/>
        <v>14250320.158200001</v>
      </c>
      <c r="AB158" s="23"/>
      <c r="AC158" s="23"/>
      <c r="AD158" s="24"/>
      <c r="AE158" s="24"/>
      <c r="AF158" s="24"/>
      <c r="AG158" s="24"/>
    </row>
    <row r="159" spans="1:33" ht="15.75" customHeight="1" x14ac:dyDescent="0.25">
      <c r="A159" s="19" t="s">
        <v>11</v>
      </c>
      <c r="B159" s="13"/>
      <c r="C159" s="20">
        <v>139888.59340000001</v>
      </c>
      <c r="D159" s="14"/>
      <c r="E159" s="20">
        <v>107071.49320000001</v>
      </c>
      <c r="F159" s="14"/>
      <c r="G159" s="20">
        <v>119530.87120000001</v>
      </c>
      <c r="H159" s="14"/>
      <c r="I159" s="20">
        <v>162587.1366</v>
      </c>
      <c r="J159" s="14"/>
      <c r="K159" s="20">
        <v>155196.2868</v>
      </c>
      <c r="L159" s="14"/>
      <c r="M159" s="36">
        <v>169475.46439999997</v>
      </c>
      <c r="N159" s="14"/>
      <c r="O159" s="20">
        <v>194888.98180000001</v>
      </c>
      <c r="P159" s="14"/>
      <c r="Q159" s="20">
        <v>195036.72420000003</v>
      </c>
      <c r="R159" s="14"/>
      <c r="S159" s="20">
        <v>235893.52059999999</v>
      </c>
      <c r="T159" s="14"/>
      <c r="U159" s="20">
        <v>205264.68280000001</v>
      </c>
      <c r="V159" s="15"/>
      <c r="W159" s="20">
        <v>193277.3768</v>
      </c>
      <c r="X159" s="14"/>
      <c r="Y159" s="20">
        <v>157648.89079999999</v>
      </c>
      <c r="Z159" s="34"/>
      <c r="AA159" s="20">
        <f t="shared" si="19"/>
        <v>2035760.0226</v>
      </c>
      <c r="AB159" s="23"/>
      <c r="AC159" s="23"/>
      <c r="AD159" s="24"/>
      <c r="AE159" s="24"/>
      <c r="AF159" s="24"/>
      <c r="AG159" s="24"/>
    </row>
    <row r="160" spans="1:33" ht="15.75" customHeight="1" x14ac:dyDescent="0.25">
      <c r="A160" s="13" t="s">
        <v>17</v>
      </c>
      <c r="B160" s="13"/>
      <c r="C160" s="20"/>
      <c r="D160" s="14"/>
      <c r="E160" s="14"/>
      <c r="F160" s="14"/>
      <c r="G160" s="14"/>
      <c r="H160" s="14"/>
      <c r="I160" s="14"/>
      <c r="J160" s="14"/>
      <c r="K160" s="20"/>
      <c r="L160" s="14"/>
      <c r="M160" s="14"/>
      <c r="N160" s="14"/>
      <c r="O160" s="14"/>
      <c r="P160" s="14"/>
      <c r="Q160" s="14"/>
      <c r="R160" s="14"/>
      <c r="S160" s="20"/>
      <c r="T160" s="14"/>
      <c r="U160" s="20"/>
      <c r="V160" s="15"/>
      <c r="W160" s="20"/>
      <c r="X160" s="14"/>
      <c r="Y160" s="20"/>
      <c r="Z160" s="34"/>
      <c r="AA160" s="20"/>
      <c r="AB160" s="23"/>
      <c r="AC160" s="23"/>
      <c r="AD160" s="24"/>
      <c r="AE160" s="24"/>
      <c r="AF160" s="24"/>
      <c r="AG160" s="24"/>
    </row>
    <row r="161" spans="1:33" ht="15.75" customHeight="1" x14ac:dyDescent="0.25">
      <c r="A161" s="19" t="s">
        <v>14</v>
      </c>
      <c r="B161" s="13"/>
      <c r="C161" s="20">
        <v>0</v>
      </c>
      <c r="D161" s="14"/>
      <c r="E161" s="20">
        <v>0</v>
      </c>
      <c r="F161" s="14"/>
      <c r="G161" s="20">
        <v>0</v>
      </c>
      <c r="H161" s="14"/>
      <c r="I161" s="20">
        <v>0</v>
      </c>
      <c r="J161" s="14"/>
      <c r="K161" s="20">
        <v>0</v>
      </c>
      <c r="L161" s="14"/>
      <c r="M161" s="20">
        <v>0</v>
      </c>
      <c r="N161" s="14"/>
      <c r="O161" s="20">
        <v>0</v>
      </c>
      <c r="P161" s="14"/>
      <c r="Q161" s="20">
        <v>0</v>
      </c>
      <c r="R161" s="14"/>
      <c r="S161" s="20">
        <v>0</v>
      </c>
      <c r="T161" s="14"/>
      <c r="U161" s="20">
        <v>0</v>
      </c>
      <c r="V161" s="15"/>
      <c r="W161" s="20">
        <v>0</v>
      </c>
      <c r="X161" s="14"/>
      <c r="Y161" s="20">
        <v>0</v>
      </c>
      <c r="Z161" s="34"/>
      <c r="AA161" s="20">
        <f t="shared" ref="AA161:AA163" si="20">SUM(C161:Y161)</f>
        <v>0</v>
      </c>
      <c r="AB161" s="23"/>
      <c r="AC161" s="23"/>
      <c r="AD161" s="24"/>
      <c r="AE161" s="24"/>
      <c r="AF161" s="24"/>
      <c r="AG161" s="24"/>
    </row>
    <row r="162" spans="1:33" ht="15.75" customHeight="1" x14ac:dyDescent="0.25">
      <c r="A162" s="19" t="s">
        <v>13</v>
      </c>
      <c r="B162" s="13"/>
      <c r="C162" s="20">
        <v>0</v>
      </c>
      <c r="D162" s="14"/>
      <c r="E162" s="20">
        <v>0</v>
      </c>
      <c r="F162" s="14"/>
      <c r="G162" s="20">
        <v>0</v>
      </c>
      <c r="H162" s="14"/>
      <c r="I162" s="20">
        <v>0</v>
      </c>
      <c r="J162" s="14"/>
      <c r="K162" s="20">
        <v>0</v>
      </c>
      <c r="L162" s="14"/>
      <c r="M162" s="20">
        <v>0</v>
      </c>
      <c r="N162" s="14"/>
      <c r="O162" s="20">
        <v>0</v>
      </c>
      <c r="P162" s="14"/>
      <c r="Q162" s="20">
        <v>0</v>
      </c>
      <c r="R162" s="14"/>
      <c r="S162" s="20">
        <v>0</v>
      </c>
      <c r="T162" s="14"/>
      <c r="U162" s="20">
        <v>0</v>
      </c>
      <c r="V162" s="15"/>
      <c r="W162" s="20">
        <v>0</v>
      </c>
      <c r="X162" s="14"/>
      <c r="Y162" s="20">
        <v>0</v>
      </c>
      <c r="Z162" s="34"/>
      <c r="AA162" s="20">
        <f t="shared" si="20"/>
        <v>0</v>
      </c>
      <c r="AB162" s="23"/>
      <c r="AC162" s="23"/>
      <c r="AD162" s="24"/>
      <c r="AE162" s="24"/>
      <c r="AF162" s="24"/>
      <c r="AG162" s="24"/>
    </row>
    <row r="163" spans="1:33" ht="15.75" customHeight="1" x14ac:dyDescent="0.25">
      <c r="A163" s="31" t="s">
        <v>11</v>
      </c>
      <c r="B163" s="13"/>
      <c r="C163" s="20">
        <v>0</v>
      </c>
      <c r="D163" s="14"/>
      <c r="E163" s="20">
        <v>0</v>
      </c>
      <c r="F163" s="14"/>
      <c r="G163" s="20">
        <v>0</v>
      </c>
      <c r="H163" s="14"/>
      <c r="I163" s="20">
        <v>0</v>
      </c>
      <c r="J163" s="14"/>
      <c r="K163" s="20">
        <v>0</v>
      </c>
      <c r="L163" s="14"/>
      <c r="M163" s="20">
        <v>0</v>
      </c>
      <c r="N163" s="14"/>
      <c r="O163" s="20">
        <v>0</v>
      </c>
      <c r="P163" s="14"/>
      <c r="Q163" s="20">
        <v>0</v>
      </c>
      <c r="R163" s="14"/>
      <c r="S163" s="20">
        <v>0</v>
      </c>
      <c r="T163" s="14"/>
      <c r="U163" s="20">
        <v>0</v>
      </c>
      <c r="V163" s="15"/>
      <c r="W163" s="20">
        <v>0</v>
      </c>
      <c r="X163" s="14"/>
      <c r="Y163" s="20">
        <v>0</v>
      </c>
      <c r="Z163" s="34"/>
      <c r="AA163" s="20">
        <f t="shared" si="20"/>
        <v>0</v>
      </c>
      <c r="AB163" s="23"/>
      <c r="AC163" s="23"/>
      <c r="AD163" s="24"/>
      <c r="AE163" s="24"/>
      <c r="AF163" s="24"/>
      <c r="AG163" s="24"/>
    </row>
    <row r="164" spans="1:33" ht="15.75" customHeight="1" x14ac:dyDescent="0.25">
      <c r="A164" s="31"/>
      <c r="B164" s="13"/>
      <c r="C164" s="14"/>
      <c r="D164" s="14"/>
      <c r="E164" s="14"/>
      <c r="F164" s="14"/>
      <c r="G164" s="14"/>
      <c r="H164" s="14"/>
      <c r="I164" s="14"/>
      <c r="J164" s="14"/>
      <c r="K164" s="20"/>
      <c r="L164" s="14"/>
      <c r="M164" s="14"/>
      <c r="N164" s="14"/>
      <c r="O164" s="14"/>
      <c r="P164" s="14"/>
      <c r="Q164" s="14"/>
      <c r="R164" s="14"/>
      <c r="S164" s="14"/>
      <c r="T164" s="14"/>
      <c r="U164" s="15"/>
      <c r="V164" s="15"/>
      <c r="W164" s="14"/>
      <c r="X164" s="14"/>
      <c r="Y164" s="14"/>
      <c r="Z164" s="34"/>
      <c r="AA164" s="14"/>
      <c r="AB164" s="23"/>
      <c r="AC164" s="23"/>
      <c r="AD164" s="24"/>
      <c r="AE164" s="24"/>
      <c r="AF164" s="24"/>
      <c r="AG164" s="24"/>
    </row>
    <row r="165" spans="1:33" ht="15.75" customHeight="1" x14ac:dyDescent="0.25">
      <c r="A165" s="31"/>
      <c r="B165" s="13"/>
      <c r="C165" s="14"/>
      <c r="D165" s="14"/>
      <c r="E165" s="14"/>
      <c r="F165" s="14"/>
      <c r="G165" s="14"/>
      <c r="H165" s="14"/>
      <c r="I165" s="14"/>
      <c r="J165" s="14"/>
      <c r="K165" s="20"/>
      <c r="L165" s="14"/>
      <c r="M165" s="14"/>
      <c r="N165" s="14"/>
      <c r="O165" s="14"/>
      <c r="P165" s="14"/>
      <c r="Q165" s="14"/>
      <c r="R165" s="14"/>
      <c r="S165" s="14"/>
      <c r="T165" s="14"/>
      <c r="U165" s="15"/>
      <c r="V165" s="15"/>
      <c r="W165" s="14"/>
      <c r="X165" s="14"/>
      <c r="Y165" s="14"/>
      <c r="Z165" s="34"/>
      <c r="AA165" s="14"/>
      <c r="AB165" s="23"/>
      <c r="AC165" s="23"/>
      <c r="AD165" s="24"/>
      <c r="AE165" s="24"/>
      <c r="AF165" s="24"/>
      <c r="AG165" s="24"/>
    </row>
    <row r="166" spans="1:33" ht="15.75" customHeight="1" x14ac:dyDescent="0.25">
      <c r="A166" s="31"/>
      <c r="B166" s="13"/>
      <c r="C166" s="14"/>
      <c r="D166" s="14"/>
      <c r="E166" s="14"/>
      <c r="F166" s="14"/>
      <c r="G166" s="14"/>
      <c r="H166" s="14"/>
      <c r="I166" s="14"/>
      <c r="J166" s="14"/>
      <c r="K166" s="20"/>
      <c r="L166" s="14"/>
      <c r="M166" s="14"/>
      <c r="N166" s="14"/>
      <c r="O166" s="14"/>
      <c r="P166" s="14"/>
      <c r="Q166" s="14"/>
      <c r="R166" s="14"/>
      <c r="S166" s="14"/>
      <c r="T166" s="14"/>
      <c r="U166" s="15"/>
      <c r="V166" s="15"/>
      <c r="W166" s="14"/>
      <c r="X166" s="14"/>
      <c r="Y166" s="14"/>
      <c r="Z166" s="34"/>
      <c r="AA166" s="14"/>
      <c r="AB166" s="23"/>
      <c r="AC166" s="23"/>
      <c r="AD166" s="24"/>
      <c r="AE166" s="24"/>
      <c r="AF166" s="24"/>
      <c r="AG166" s="24"/>
    </row>
    <row r="167" spans="1:33" ht="15.75" customHeight="1" x14ac:dyDescent="0.25">
      <c r="A167" s="11" t="s">
        <v>28</v>
      </c>
      <c r="B167" s="13"/>
      <c r="C167" s="14"/>
      <c r="D167" s="14"/>
      <c r="E167" s="14"/>
      <c r="F167" s="14"/>
      <c r="G167" s="14"/>
      <c r="H167" s="14"/>
      <c r="I167" s="14"/>
      <c r="J167" s="14"/>
      <c r="K167" s="20"/>
      <c r="L167" s="14"/>
      <c r="M167" s="14"/>
      <c r="N167" s="14"/>
      <c r="O167" s="14"/>
      <c r="P167" s="14"/>
      <c r="Q167" s="14"/>
      <c r="R167" s="14"/>
      <c r="S167" s="14"/>
      <c r="T167" s="14"/>
      <c r="U167" s="15"/>
      <c r="V167" s="15"/>
      <c r="W167" s="14"/>
      <c r="X167" s="14"/>
      <c r="Y167" s="14"/>
      <c r="Z167" s="34"/>
      <c r="AA167" s="14"/>
      <c r="AB167" s="23"/>
      <c r="AC167" s="23"/>
      <c r="AD167" s="24"/>
      <c r="AE167" s="24"/>
      <c r="AF167" s="24"/>
      <c r="AG167" s="24"/>
    </row>
    <row r="168" spans="1:33" ht="15.75" customHeight="1" x14ac:dyDescent="0.25">
      <c r="A168" s="13" t="s">
        <v>5</v>
      </c>
      <c r="B168" s="13"/>
      <c r="C168" s="14"/>
      <c r="D168" s="14"/>
      <c r="E168" s="14"/>
      <c r="F168" s="14"/>
      <c r="G168" s="14"/>
      <c r="H168" s="14"/>
      <c r="I168" s="14"/>
      <c r="J168" s="14"/>
      <c r="K168" s="20"/>
      <c r="L168" s="14"/>
      <c r="M168" s="14"/>
      <c r="N168" s="14"/>
      <c r="O168" s="14"/>
      <c r="P168" s="14"/>
      <c r="Q168" s="14"/>
      <c r="R168" s="14"/>
      <c r="S168" s="14"/>
      <c r="T168" s="14"/>
      <c r="U168" s="15"/>
      <c r="V168" s="15"/>
      <c r="W168" s="14"/>
      <c r="X168" s="14"/>
      <c r="Y168" s="14"/>
      <c r="Z168" s="34"/>
      <c r="AA168" s="14"/>
      <c r="AB168" s="23"/>
      <c r="AC168" s="23"/>
      <c r="AD168" s="24"/>
      <c r="AE168" s="24"/>
      <c r="AF168" s="24"/>
      <c r="AG168" s="24"/>
    </row>
    <row r="169" spans="1:33" ht="15.75" customHeight="1" x14ac:dyDescent="0.25">
      <c r="A169" s="19" t="s">
        <v>6</v>
      </c>
      <c r="B169" s="13"/>
      <c r="C169" s="20">
        <v>36113007.789999999</v>
      </c>
      <c r="D169" s="14"/>
      <c r="E169" s="20">
        <v>42479475.460000001</v>
      </c>
      <c r="F169" s="14"/>
      <c r="G169" s="20">
        <v>42162226.479999997</v>
      </c>
      <c r="H169" s="14"/>
      <c r="I169" s="20">
        <v>42425277.490000002</v>
      </c>
      <c r="J169" s="14"/>
      <c r="K169" s="20">
        <v>40360457.289999999</v>
      </c>
      <c r="L169" s="14"/>
      <c r="M169" s="61">
        <v>55084396.810000002</v>
      </c>
      <c r="N169" s="14"/>
      <c r="O169" s="61">
        <v>48700041.350000001</v>
      </c>
      <c r="P169" s="14"/>
      <c r="Q169" s="36">
        <v>45215487.609999999</v>
      </c>
      <c r="R169" s="14"/>
      <c r="S169" s="36">
        <v>50298158.82</v>
      </c>
      <c r="T169" s="14"/>
      <c r="U169" s="20">
        <v>45207299.539999999</v>
      </c>
      <c r="V169" s="15"/>
      <c r="W169" s="20">
        <v>47295206.909999996</v>
      </c>
      <c r="X169" s="14"/>
      <c r="Y169" s="20">
        <v>40990257.259999998</v>
      </c>
      <c r="Z169" s="34"/>
      <c r="AA169" s="20">
        <f>SUM(C169:Y169)</f>
        <v>536331292.81000006</v>
      </c>
      <c r="AB169" s="23"/>
      <c r="AC169" s="23"/>
      <c r="AD169" s="24"/>
      <c r="AE169" s="24"/>
      <c r="AF169" s="24"/>
      <c r="AG169" s="24"/>
    </row>
    <row r="170" spans="1:33" ht="15.75" customHeight="1" x14ac:dyDescent="0.25">
      <c r="A170" s="19" t="s">
        <v>7</v>
      </c>
      <c r="B170" s="13"/>
      <c r="C170" s="20">
        <v>34561669.32</v>
      </c>
      <c r="D170" s="14"/>
      <c r="E170" s="20">
        <v>40481551.829999998</v>
      </c>
      <c r="F170" s="14"/>
      <c r="G170" s="20">
        <v>40193553.960000001</v>
      </c>
      <c r="H170" s="14"/>
      <c r="I170" s="20">
        <v>40369362.710000001</v>
      </c>
      <c r="J170" s="14"/>
      <c r="K170" s="20">
        <v>38467283.359999999</v>
      </c>
      <c r="L170" s="14"/>
      <c r="M170" s="61">
        <v>52335545.270000003</v>
      </c>
      <c r="N170" s="14"/>
      <c r="O170" s="61">
        <v>46189078.75</v>
      </c>
      <c r="P170" s="14"/>
      <c r="Q170" s="36">
        <v>43318423.82</v>
      </c>
      <c r="R170" s="14"/>
      <c r="S170" s="36">
        <v>48133622.049999997</v>
      </c>
      <c r="T170" s="14"/>
      <c r="U170" s="20">
        <v>43049545.479999997</v>
      </c>
      <c r="V170" s="15"/>
      <c r="W170" s="20">
        <v>45257069.789999999</v>
      </c>
      <c r="X170" s="14"/>
      <c r="Y170" s="20">
        <v>38816803.420000002</v>
      </c>
      <c r="Z170" s="34"/>
      <c r="AA170" s="20">
        <f>SUM(C170:Y170)</f>
        <v>511173509.76000011</v>
      </c>
      <c r="AB170" s="23"/>
      <c r="AC170" s="23"/>
      <c r="AD170" s="24"/>
      <c r="AE170" s="24"/>
      <c r="AF170" s="24"/>
      <c r="AG170" s="24"/>
    </row>
    <row r="171" spans="1:33" ht="15.75" customHeight="1" x14ac:dyDescent="0.25">
      <c r="A171" s="19" t="s">
        <v>0</v>
      </c>
      <c r="B171" s="13"/>
      <c r="C171" s="20">
        <v>839074.67</v>
      </c>
      <c r="D171" s="14"/>
      <c r="E171" s="20">
        <v>1356136.53</v>
      </c>
      <c r="F171" s="14"/>
      <c r="G171" s="20">
        <v>1467230.42</v>
      </c>
      <c r="H171" s="14"/>
      <c r="I171" s="20">
        <v>1565231.69</v>
      </c>
      <c r="J171" s="14"/>
      <c r="K171" s="20">
        <v>1302100.22</v>
      </c>
      <c r="L171" s="14"/>
      <c r="M171" s="61">
        <v>706023.36</v>
      </c>
      <c r="N171" s="14"/>
      <c r="O171" s="61">
        <v>1587906.65</v>
      </c>
      <c r="P171" s="14"/>
      <c r="Q171" s="36">
        <v>1534886.41</v>
      </c>
      <c r="R171" s="14"/>
      <c r="S171" s="36">
        <v>1768841.01</v>
      </c>
      <c r="T171" s="14"/>
      <c r="U171" s="20">
        <v>1889754.33</v>
      </c>
      <c r="V171" s="15"/>
      <c r="W171" s="20">
        <v>1703859.55</v>
      </c>
      <c r="X171" s="14"/>
      <c r="Y171" s="20">
        <v>1783427.62</v>
      </c>
      <c r="Z171" s="34"/>
      <c r="AA171" s="20">
        <f t="shared" ref="AA171:AA175" si="21">SUM(C171:Y171)</f>
        <v>17504472.460000001</v>
      </c>
      <c r="AB171" s="23"/>
      <c r="AC171" s="23"/>
      <c r="AD171" s="24"/>
      <c r="AE171" s="24"/>
      <c r="AF171" s="24"/>
      <c r="AG171" s="24"/>
    </row>
    <row r="172" spans="1:33" ht="15.75" customHeight="1" x14ac:dyDescent="0.25">
      <c r="A172" s="19" t="s">
        <v>8</v>
      </c>
      <c r="B172" s="13"/>
      <c r="C172" s="20">
        <v>285285.39</v>
      </c>
      <c r="D172" s="14"/>
      <c r="E172" s="20">
        <v>461086.42</v>
      </c>
      <c r="F172" s="14"/>
      <c r="G172" s="20">
        <v>498858.34</v>
      </c>
      <c r="H172" s="14"/>
      <c r="I172" s="20">
        <v>532178.77</v>
      </c>
      <c r="J172" s="14"/>
      <c r="K172" s="20">
        <v>442714.07</v>
      </c>
      <c r="L172" s="14"/>
      <c r="M172" s="61">
        <v>240047.94</v>
      </c>
      <c r="N172" s="14"/>
      <c r="O172" s="61">
        <v>539888.26</v>
      </c>
      <c r="P172" s="14"/>
      <c r="Q172" s="36">
        <v>521861.38</v>
      </c>
      <c r="R172" s="14"/>
      <c r="S172" s="36">
        <v>601405.93999999994</v>
      </c>
      <c r="T172" s="14"/>
      <c r="U172" s="20">
        <v>642516.47</v>
      </c>
      <c r="V172" s="15"/>
      <c r="W172" s="20">
        <v>579312.25</v>
      </c>
      <c r="X172" s="14"/>
      <c r="Y172" s="20">
        <v>606365.39</v>
      </c>
      <c r="Z172" s="34"/>
      <c r="AA172" s="20">
        <f t="shared" si="21"/>
        <v>5951520.6200000001</v>
      </c>
      <c r="AB172" s="23"/>
      <c r="AC172" s="23"/>
      <c r="AD172" s="24"/>
      <c r="AE172" s="24"/>
      <c r="AF172" s="24"/>
      <c r="AG172" s="24"/>
    </row>
    <row r="173" spans="1:33" ht="15.75" customHeight="1" x14ac:dyDescent="0.25">
      <c r="A173" s="19" t="s">
        <v>9</v>
      </c>
      <c r="B173" s="13"/>
      <c r="C173" s="20">
        <v>109079.71</v>
      </c>
      <c r="D173" s="14"/>
      <c r="E173" s="20">
        <v>176297.75</v>
      </c>
      <c r="F173" s="14"/>
      <c r="G173" s="20">
        <v>190739.95</v>
      </c>
      <c r="H173" s="14"/>
      <c r="I173" s="20">
        <v>203480.12</v>
      </c>
      <c r="J173" s="14"/>
      <c r="K173" s="20">
        <v>169273.03</v>
      </c>
      <c r="L173" s="14"/>
      <c r="M173" s="61">
        <v>91783.039999999994</v>
      </c>
      <c r="N173" s="14"/>
      <c r="O173" s="61">
        <v>206427.86</v>
      </c>
      <c r="P173" s="14"/>
      <c r="Q173" s="36">
        <v>199535.23</v>
      </c>
      <c r="R173" s="14"/>
      <c r="S173" s="36">
        <v>229949.33</v>
      </c>
      <c r="T173" s="14"/>
      <c r="U173" s="20">
        <v>245668.06</v>
      </c>
      <c r="V173" s="15"/>
      <c r="W173" s="20">
        <v>221501.74</v>
      </c>
      <c r="X173" s="14"/>
      <c r="Y173" s="20">
        <v>231845.59</v>
      </c>
      <c r="Z173" s="34"/>
      <c r="AA173" s="20">
        <f t="shared" si="21"/>
        <v>2275581.41</v>
      </c>
      <c r="AB173" s="23"/>
      <c r="AC173" s="23"/>
      <c r="AD173" s="24"/>
      <c r="AE173" s="24"/>
      <c r="AF173" s="24"/>
      <c r="AG173" s="24"/>
    </row>
    <row r="174" spans="1:33" ht="15.75" customHeight="1" x14ac:dyDescent="0.25">
      <c r="A174" s="19" t="s">
        <v>10</v>
      </c>
      <c r="B174" s="13"/>
      <c r="C174" s="20">
        <v>41953.73</v>
      </c>
      <c r="D174" s="14"/>
      <c r="E174" s="20">
        <v>67806.83</v>
      </c>
      <c r="F174" s="14"/>
      <c r="G174" s="20">
        <v>73361.52</v>
      </c>
      <c r="H174" s="14"/>
      <c r="I174" s="20">
        <v>78261.58</v>
      </c>
      <c r="J174" s="14"/>
      <c r="K174" s="20">
        <v>65105.01</v>
      </c>
      <c r="L174" s="14"/>
      <c r="M174" s="61">
        <v>35301.17</v>
      </c>
      <c r="N174" s="14"/>
      <c r="O174" s="61">
        <v>79395.33</v>
      </c>
      <c r="P174" s="14"/>
      <c r="Q174" s="36">
        <v>76744.320000000007</v>
      </c>
      <c r="R174" s="14"/>
      <c r="S174" s="36">
        <v>88442.05</v>
      </c>
      <c r="T174" s="14"/>
      <c r="U174" s="20">
        <v>94487.72</v>
      </c>
      <c r="V174" s="15"/>
      <c r="W174" s="20">
        <v>85192.98</v>
      </c>
      <c r="X174" s="14"/>
      <c r="Y174" s="20">
        <v>89171.38</v>
      </c>
      <c r="Z174" s="34"/>
      <c r="AA174" s="20">
        <f t="shared" si="21"/>
        <v>875223.62</v>
      </c>
      <c r="AB174" s="23"/>
      <c r="AC174" s="23"/>
      <c r="AD174" s="24"/>
      <c r="AE174" s="24"/>
      <c r="AF174" s="24"/>
      <c r="AG174" s="24"/>
    </row>
    <row r="175" spans="1:33" ht="15.75" customHeight="1" x14ac:dyDescent="0.25">
      <c r="A175" s="19" t="s">
        <v>11</v>
      </c>
      <c r="B175" s="13"/>
      <c r="C175" s="20">
        <v>16781.490000000002</v>
      </c>
      <c r="D175" s="14"/>
      <c r="E175" s="20">
        <v>27122.73</v>
      </c>
      <c r="F175" s="14"/>
      <c r="G175" s="20">
        <v>29344.61</v>
      </c>
      <c r="H175" s="14"/>
      <c r="I175" s="20">
        <v>31304.63</v>
      </c>
      <c r="J175" s="14"/>
      <c r="K175" s="20">
        <v>26042</v>
      </c>
      <c r="L175" s="14"/>
      <c r="M175" s="61">
        <v>14120.47</v>
      </c>
      <c r="N175" s="14"/>
      <c r="O175" s="61">
        <v>31758.13</v>
      </c>
      <c r="P175" s="14"/>
      <c r="Q175" s="36">
        <v>30697.73</v>
      </c>
      <c r="R175" s="14"/>
      <c r="S175" s="36">
        <v>35376.82</v>
      </c>
      <c r="T175" s="14"/>
      <c r="U175" s="20">
        <v>37795.089999999997</v>
      </c>
      <c r="V175" s="15"/>
      <c r="W175" s="20">
        <v>34077.19</v>
      </c>
      <c r="X175" s="14"/>
      <c r="Y175" s="20">
        <v>35668.550000000003</v>
      </c>
      <c r="Z175" s="34"/>
      <c r="AA175" s="20">
        <f t="shared" si="21"/>
        <v>350089.44</v>
      </c>
      <c r="AB175" s="23"/>
      <c r="AC175" s="23"/>
      <c r="AD175" s="24"/>
      <c r="AE175" s="24"/>
      <c r="AF175" s="24"/>
      <c r="AG175" s="24"/>
    </row>
    <row r="176" spans="1:33" ht="15.75" customHeight="1" x14ac:dyDescent="0.25">
      <c r="A176" s="19"/>
      <c r="B176" s="13"/>
      <c r="C176" s="14"/>
      <c r="D176" s="14"/>
      <c r="E176" s="14"/>
      <c r="F176" s="14"/>
      <c r="G176" s="14"/>
      <c r="H176" s="14"/>
      <c r="I176" s="14"/>
      <c r="J176" s="14"/>
      <c r="K176" s="20"/>
      <c r="L176" s="14"/>
      <c r="M176" s="14"/>
      <c r="N176" s="14"/>
      <c r="O176" s="14"/>
      <c r="P176" s="14"/>
      <c r="Q176" s="14"/>
      <c r="R176" s="14"/>
      <c r="S176" s="36"/>
      <c r="T176" s="14"/>
      <c r="U176" s="15"/>
      <c r="V176" s="15"/>
      <c r="W176" s="14"/>
      <c r="X176" s="14"/>
      <c r="Y176" s="14"/>
      <c r="Z176" s="34"/>
      <c r="AA176" s="20"/>
      <c r="AB176" s="23"/>
      <c r="AC176" s="23"/>
      <c r="AD176" s="24"/>
      <c r="AE176" s="24"/>
      <c r="AF176" s="24"/>
      <c r="AG176" s="24"/>
    </row>
    <row r="177" spans="1:33" ht="15.75" customHeight="1" x14ac:dyDescent="0.25">
      <c r="A177" s="13" t="s">
        <v>12</v>
      </c>
      <c r="B177" s="13"/>
      <c r="C177" s="14"/>
      <c r="D177" s="14"/>
      <c r="E177" s="14"/>
      <c r="F177" s="14"/>
      <c r="G177" s="14"/>
      <c r="H177" s="14"/>
      <c r="I177" s="14"/>
      <c r="J177" s="14"/>
      <c r="K177" s="20"/>
      <c r="L177" s="14"/>
      <c r="M177" s="14"/>
      <c r="N177" s="14"/>
      <c r="O177" s="14"/>
      <c r="P177" s="14"/>
      <c r="Q177" s="14"/>
      <c r="R177" s="14"/>
      <c r="S177" s="36"/>
      <c r="T177" s="14"/>
      <c r="U177" s="15"/>
      <c r="V177" s="15"/>
      <c r="W177" s="14"/>
      <c r="X177" s="14"/>
      <c r="Y177" s="14"/>
      <c r="Z177" s="34"/>
      <c r="AA177" s="14"/>
      <c r="AB177" s="23"/>
      <c r="AC177" s="23"/>
      <c r="AD177" s="24"/>
      <c r="AE177" s="24"/>
      <c r="AF177" s="24"/>
      <c r="AG177" s="24"/>
    </row>
    <row r="178" spans="1:33" ht="15.75" customHeight="1" x14ac:dyDescent="0.25">
      <c r="A178" s="13" t="s">
        <v>26</v>
      </c>
      <c r="B178" s="13"/>
      <c r="C178" s="14"/>
      <c r="D178" s="14"/>
      <c r="E178" s="14"/>
      <c r="F178" s="14"/>
      <c r="G178" s="14"/>
      <c r="H178" s="14"/>
      <c r="I178" s="14"/>
      <c r="J178" s="14"/>
      <c r="K178" s="20"/>
      <c r="L178" s="14"/>
      <c r="M178" s="14"/>
      <c r="N178" s="14"/>
      <c r="O178" s="14"/>
      <c r="P178" s="14"/>
      <c r="Q178" s="14"/>
      <c r="R178" s="14"/>
      <c r="S178" s="36"/>
      <c r="T178" s="14"/>
      <c r="U178" s="15"/>
      <c r="V178" s="15"/>
      <c r="W178" s="14"/>
      <c r="X178" s="14"/>
      <c r="Y178" s="14"/>
      <c r="Z178" s="34"/>
      <c r="AA178" s="20"/>
      <c r="AB178" s="23"/>
      <c r="AC178" s="23"/>
      <c r="AD178" s="24"/>
      <c r="AE178" s="24"/>
      <c r="AF178" s="24"/>
      <c r="AG178" s="24"/>
    </row>
    <row r="179" spans="1:33" ht="15.75" customHeight="1" x14ac:dyDescent="0.25">
      <c r="A179" s="19" t="s">
        <v>6</v>
      </c>
      <c r="B179" s="13"/>
      <c r="C179" s="20">
        <v>12946281.23</v>
      </c>
      <c r="D179" s="14"/>
      <c r="E179" s="20">
        <v>17834348.440000001</v>
      </c>
      <c r="F179" s="14"/>
      <c r="G179" s="20">
        <v>25975053.140000001</v>
      </c>
      <c r="H179" s="14"/>
      <c r="I179" s="20">
        <v>27794411.399999999</v>
      </c>
      <c r="J179" s="14"/>
      <c r="K179" s="20">
        <v>31254897.030000001</v>
      </c>
      <c r="L179" s="14"/>
      <c r="M179" s="61">
        <v>40364019.200000003</v>
      </c>
      <c r="N179" s="14"/>
      <c r="O179" s="36">
        <v>38236667.950000003</v>
      </c>
      <c r="P179" s="14"/>
      <c r="Q179" s="36">
        <v>27156905.210000001</v>
      </c>
      <c r="R179" s="14"/>
      <c r="S179" s="36">
        <v>27202435.77</v>
      </c>
      <c r="T179" s="14"/>
      <c r="U179" s="20">
        <v>21957576.890000001</v>
      </c>
      <c r="V179" s="15"/>
      <c r="W179" s="20">
        <v>25959410.670000002</v>
      </c>
      <c r="X179" s="14"/>
      <c r="Y179" s="20">
        <v>26544876.850000001</v>
      </c>
      <c r="Z179" s="34"/>
      <c r="AA179" s="20">
        <f t="shared" ref="AA179:AA182" si="22">SUM(C179:Y179)</f>
        <v>323226883.78000003</v>
      </c>
      <c r="AB179" s="23"/>
      <c r="AC179" s="23"/>
      <c r="AD179" s="24"/>
      <c r="AE179" s="24"/>
      <c r="AF179" s="24"/>
      <c r="AG179" s="24"/>
    </row>
    <row r="180" spans="1:33" ht="15.75" customHeight="1" x14ac:dyDescent="0.25">
      <c r="A180" s="19" t="s">
        <v>0</v>
      </c>
      <c r="B180" s="13"/>
      <c r="C180" s="20">
        <v>298397.25</v>
      </c>
      <c r="D180" s="14"/>
      <c r="E180" s="20">
        <v>221769.46000000002</v>
      </c>
      <c r="F180" s="14"/>
      <c r="G180" s="20">
        <v>455465.17000000004</v>
      </c>
      <c r="H180" s="14"/>
      <c r="I180" s="20">
        <v>542248.13</v>
      </c>
      <c r="J180" s="14"/>
      <c r="K180" s="20">
        <v>194879.38999999998</v>
      </c>
      <c r="L180" s="14"/>
      <c r="M180" s="61">
        <v>197535.30000000002</v>
      </c>
      <c r="N180" s="14"/>
      <c r="O180" s="36">
        <v>514745.35000000003</v>
      </c>
      <c r="P180" s="14"/>
      <c r="Q180" s="36">
        <v>404792.04000000004</v>
      </c>
      <c r="R180" s="14"/>
      <c r="S180" s="36">
        <v>451427.32999999996</v>
      </c>
      <c r="T180" s="14"/>
      <c r="U180" s="20">
        <v>558898.61</v>
      </c>
      <c r="V180" s="15"/>
      <c r="W180" s="20">
        <v>416377.39</v>
      </c>
      <c r="X180" s="14"/>
      <c r="Y180" s="20">
        <v>790722.33</v>
      </c>
      <c r="Z180" s="34"/>
      <c r="AA180" s="20">
        <f t="shared" si="22"/>
        <v>5047257.75</v>
      </c>
      <c r="AB180" s="23"/>
      <c r="AC180" s="23"/>
      <c r="AD180" s="24"/>
      <c r="AE180" s="24"/>
      <c r="AF180" s="24"/>
      <c r="AG180" s="24"/>
    </row>
    <row r="181" spans="1:33" ht="15.75" customHeight="1" x14ac:dyDescent="0.25">
      <c r="A181" s="19" t="s">
        <v>13</v>
      </c>
      <c r="B181" s="13"/>
      <c r="C181" s="20">
        <v>41775.615000000005</v>
      </c>
      <c r="D181" s="14"/>
      <c r="E181" s="20">
        <v>31047.724400000006</v>
      </c>
      <c r="F181" s="14"/>
      <c r="G181" s="20">
        <v>63765.123800000008</v>
      </c>
      <c r="H181" s="14"/>
      <c r="I181" s="20">
        <v>75914.738200000007</v>
      </c>
      <c r="J181" s="14"/>
      <c r="K181" s="20">
        <v>27283.114600000001</v>
      </c>
      <c r="L181" s="14"/>
      <c r="M181" s="61">
        <v>27654.942000000006</v>
      </c>
      <c r="N181" s="14"/>
      <c r="O181" s="36">
        <v>72064.349000000017</v>
      </c>
      <c r="P181" s="14"/>
      <c r="Q181" s="36">
        <v>56670.885600000009</v>
      </c>
      <c r="R181" s="14"/>
      <c r="S181" s="36">
        <v>63199.826200000003</v>
      </c>
      <c r="T181" s="14"/>
      <c r="U181" s="20">
        <v>78245.805400000012</v>
      </c>
      <c r="V181" s="15"/>
      <c r="W181" s="20">
        <v>58292.834600000009</v>
      </c>
      <c r="X181" s="14"/>
      <c r="Y181" s="20">
        <v>110701.1262</v>
      </c>
      <c r="Z181" s="34"/>
      <c r="AA181" s="20">
        <f t="shared" si="22"/>
        <v>706616.0850000002</v>
      </c>
      <c r="AB181" s="23"/>
      <c r="AC181" s="23"/>
      <c r="AD181" s="24"/>
      <c r="AE181" s="24"/>
      <c r="AF181" s="24"/>
      <c r="AG181" s="24"/>
    </row>
    <row r="182" spans="1:33" ht="15.75" customHeight="1" x14ac:dyDescent="0.25">
      <c r="A182" s="19" t="s">
        <v>11</v>
      </c>
      <c r="B182" s="13"/>
      <c r="C182" s="20">
        <v>5967.9449999999997</v>
      </c>
      <c r="D182" s="14"/>
      <c r="E182" s="20">
        <v>4435.3892000000005</v>
      </c>
      <c r="F182" s="14"/>
      <c r="G182" s="20">
        <v>9109.3034000000007</v>
      </c>
      <c r="H182" s="14"/>
      <c r="I182" s="20">
        <v>10844.962600000001</v>
      </c>
      <c r="J182" s="14"/>
      <c r="K182" s="20">
        <v>3897.5877999999998</v>
      </c>
      <c r="L182" s="14"/>
      <c r="M182" s="61">
        <v>3950.7060000000006</v>
      </c>
      <c r="N182" s="14"/>
      <c r="O182" s="36">
        <v>10294.907000000001</v>
      </c>
      <c r="P182" s="14"/>
      <c r="Q182" s="36">
        <v>8095.8408000000009</v>
      </c>
      <c r="R182" s="14"/>
      <c r="S182" s="36">
        <v>9028.5465999999997</v>
      </c>
      <c r="T182" s="14"/>
      <c r="U182" s="20">
        <v>11177.9722</v>
      </c>
      <c r="V182" s="15"/>
      <c r="W182" s="20">
        <v>8327.5478000000003</v>
      </c>
      <c r="X182" s="14"/>
      <c r="Y182" s="20">
        <v>15814.446599999999</v>
      </c>
      <c r="Z182" s="34"/>
      <c r="AA182" s="20">
        <f t="shared" si="22"/>
        <v>100945.155</v>
      </c>
      <c r="AB182" s="23"/>
      <c r="AC182" s="23"/>
      <c r="AD182" s="24"/>
      <c r="AE182" s="24"/>
      <c r="AF182" s="24"/>
      <c r="AG182" s="24"/>
    </row>
    <row r="183" spans="1:33" ht="15.75" customHeight="1" x14ac:dyDescent="0.25">
      <c r="A183" s="13" t="s">
        <v>27</v>
      </c>
      <c r="B183" s="13"/>
      <c r="C183" s="20"/>
      <c r="D183" s="14"/>
      <c r="E183" s="20"/>
      <c r="F183" s="14"/>
      <c r="G183" s="14"/>
      <c r="H183" s="14"/>
      <c r="I183" s="14"/>
      <c r="J183" s="14"/>
      <c r="K183" s="20"/>
      <c r="L183" s="14"/>
      <c r="M183" s="14"/>
      <c r="N183" s="14"/>
      <c r="O183" s="14"/>
      <c r="P183" s="14"/>
      <c r="Q183" s="14"/>
      <c r="R183" s="14"/>
      <c r="S183" s="36"/>
      <c r="T183" s="14"/>
      <c r="U183" s="20"/>
      <c r="V183" s="15"/>
      <c r="W183" s="20"/>
      <c r="X183" s="14"/>
      <c r="Y183" s="20"/>
      <c r="Z183" s="34"/>
      <c r="AA183" s="20"/>
      <c r="AB183" s="23"/>
      <c r="AC183" s="23"/>
      <c r="AD183" s="24"/>
      <c r="AE183" s="24"/>
      <c r="AF183" s="24"/>
      <c r="AG183" s="24"/>
    </row>
    <row r="184" spans="1:33" ht="15.75" customHeight="1" x14ac:dyDescent="0.25">
      <c r="A184" s="19" t="s">
        <v>14</v>
      </c>
      <c r="B184" s="13"/>
      <c r="C184" s="20">
        <v>241691.43</v>
      </c>
      <c r="D184" s="14"/>
      <c r="E184" s="20">
        <v>819248.73</v>
      </c>
      <c r="F184" s="14"/>
      <c r="G184" s="20">
        <v>603466.23</v>
      </c>
      <c r="H184" s="14"/>
      <c r="I184" s="20">
        <v>587311.14</v>
      </c>
      <c r="J184" s="14"/>
      <c r="K184" s="20">
        <v>648622.89</v>
      </c>
      <c r="L184" s="14"/>
      <c r="M184" s="20">
        <v>639832.88</v>
      </c>
      <c r="N184" s="14"/>
      <c r="O184" s="36">
        <v>806691.92</v>
      </c>
      <c r="P184" s="14"/>
      <c r="Q184" s="36">
        <v>878250.98</v>
      </c>
      <c r="R184" s="14"/>
      <c r="S184" s="36">
        <v>918958.94</v>
      </c>
      <c r="T184" s="14"/>
      <c r="U184" s="36">
        <v>770756.39</v>
      </c>
      <c r="V184" s="15"/>
      <c r="W184" s="20">
        <v>738577.75</v>
      </c>
      <c r="X184" s="14"/>
      <c r="Y184" s="20">
        <v>692016.38</v>
      </c>
      <c r="Z184" s="34"/>
      <c r="AA184" s="20">
        <f t="shared" ref="AA184:AA186" si="23">SUM(C184:Y184)</f>
        <v>8345425.6599999983</v>
      </c>
      <c r="AB184" s="23"/>
      <c r="AC184" s="23"/>
      <c r="AD184" s="24"/>
      <c r="AE184" s="24"/>
      <c r="AF184" s="24"/>
      <c r="AG184" s="24"/>
    </row>
    <row r="185" spans="1:33" ht="15.75" customHeight="1" x14ac:dyDescent="0.25">
      <c r="A185" s="19" t="s">
        <v>13</v>
      </c>
      <c r="B185" s="13"/>
      <c r="C185" s="20">
        <v>25963.257600000001</v>
      </c>
      <c r="D185" s="14"/>
      <c r="E185" s="20">
        <v>96781.946800000005</v>
      </c>
      <c r="F185" s="14"/>
      <c r="G185" s="20">
        <v>67636.351999999999</v>
      </c>
      <c r="H185" s="14"/>
      <c r="I185" s="20">
        <v>64038.172800000008</v>
      </c>
      <c r="J185" s="14"/>
      <c r="K185" s="20">
        <v>73990.932400000005</v>
      </c>
      <c r="L185" s="14"/>
      <c r="M185" s="20">
        <v>81066.356000000014</v>
      </c>
      <c r="N185" s="14"/>
      <c r="O185" s="36">
        <v>106368.1948</v>
      </c>
      <c r="P185" s="14"/>
      <c r="Q185" s="36">
        <v>117008.24100000001</v>
      </c>
      <c r="R185" s="14"/>
      <c r="S185" s="36">
        <v>122605.2212</v>
      </c>
      <c r="T185" s="14"/>
      <c r="U185" s="36">
        <v>100054.28020000002</v>
      </c>
      <c r="V185" s="15"/>
      <c r="W185" s="20">
        <v>89954.51920000001</v>
      </c>
      <c r="X185" s="14"/>
      <c r="Y185" s="20">
        <v>84663.168800000014</v>
      </c>
      <c r="Z185" s="34"/>
      <c r="AA185" s="20">
        <f t="shared" si="23"/>
        <v>1030130.6428</v>
      </c>
      <c r="AB185" s="23"/>
      <c r="AC185" s="23"/>
      <c r="AD185" s="24"/>
      <c r="AE185" s="24"/>
      <c r="AF185" s="24"/>
      <c r="AG185" s="24"/>
    </row>
    <row r="186" spans="1:33" ht="15.75" customHeight="1" x14ac:dyDescent="0.25">
      <c r="A186" s="31" t="s">
        <v>11</v>
      </c>
      <c r="B186" s="13"/>
      <c r="C186" s="20">
        <v>3709.0367999999999</v>
      </c>
      <c r="D186" s="14"/>
      <c r="E186" s="20">
        <v>13825.992400000001</v>
      </c>
      <c r="F186" s="14"/>
      <c r="G186" s="20">
        <v>9662.3359999999993</v>
      </c>
      <c r="H186" s="14"/>
      <c r="I186" s="20">
        <v>9148.3104000000003</v>
      </c>
      <c r="J186" s="14"/>
      <c r="K186" s="20">
        <v>10570.1332</v>
      </c>
      <c r="L186" s="14"/>
      <c r="M186" s="20">
        <v>11580.908000000001</v>
      </c>
      <c r="N186" s="14"/>
      <c r="O186" s="36">
        <v>15195.456399999999</v>
      </c>
      <c r="P186" s="14"/>
      <c r="Q186" s="36">
        <v>16715.463</v>
      </c>
      <c r="R186" s="14"/>
      <c r="S186" s="36">
        <v>17515.031599999998</v>
      </c>
      <c r="T186" s="14"/>
      <c r="U186" s="36">
        <v>14293.468600000002</v>
      </c>
      <c r="V186" s="15"/>
      <c r="W186" s="20">
        <v>12850.645600000002</v>
      </c>
      <c r="X186" s="14"/>
      <c r="Y186" s="20">
        <v>12094.7384</v>
      </c>
      <c r="Z186" s="34"/>
      <c r="AA186" s="20">
        <f t="shared" si="23"/>
        <v>147161.52040000001</v>
      </c>
      <c r="AB186" s="23"/>
      <c r="AC186" s="23"/>
      <c r="AD186" s="24"/>
      <c r="AE186" s="24"/>
      <c r="AF186" s="24"/>
      <c r="AG186" s="24"/>
    </row>
    <row r="187" spans="1:33" ht="15.75" customHeight="1" x14ac:dyDescent="0.25">
      <c r="A187" s="31"/>
      <c r="B187" s="13"/>
      <c r="C187" s="14"/>
      <c r="D187" s="14"/>
      <c r="E187" s="14"/>
      <c r="F187" s="14"/>
      <c r="G187" s="14"/>
      <c r="H187" s="14"/>
      <c r="I187" s="14"/>
      <c r="J187" s="14"/>
      <c r="K187" s="20"/>
      <c r="L187" s="14"/>
      <c r="M187" s="14"/>
      <c r="N187" s="14"/>
      <c r="O187" s="14"/>
      <c r="P187" s="14"/>
      <c r="Q187" s="14"/>
      <c r="R187" s="14"/>
      <c r="S187" s="14"/>
      <c r="T187" s="14"/>
      <c r="U187" s="20"/>
      <c r="V187" s="15"/>
      <c r="W187" s="14"/>
      <c r="X187" s="14"/>
      <c r="Y187" s="14"/>
      <c r="Z187" s="34"/>
      <c r="AA187" s="14"/>
      <c r="AB187" s="23"/>
      <c r="AC187" s="23"/>
      <c r="AD187" s="24"/>
      <c r="AE187" s="24"/>
      <c r="AF187" s="24"/>
      <c r="AG187" s="24"/>
    </row>
    <row r="188" spans="1:33" ht="15.75" customHeight="1" x14ac:dyDescent="0.25">
      <c r="A188" s="31"/>
      <c r="B188" s="13"/>
      <c r="C188" s="14"/>
      <c r="D188" s="14"/>
      <c r="E188" s="14"/>
      <c r="F188" s="14"/>
      <c r="G188" s="14"/>
      <c r="H188" s="14"/>
      <c r="I188" s="14"/>
      <c r="J188" s="14"/>
      <c r="K188" s="20"/>
      <c r="L188" s="14"/>
      <c r="M188" s="14"/>
      <c r="N188" s="14"/>
      <c r="O188" s="14"/>
      <c r="P188" s="14"/>
      <c r="Q188" s="14"/>
      <c r="R188" s="14"/>
      <c r="S188" s="14"/>
      <c r="T188" s="14"/>
      <c r="U188" s="20"/>
      <c r="V188" s="15"/>
      <c r="W188" s="14"/>
      <c r="X188" s="14"/>
      <c r="Y188" s="14"/>
      <c r="Z188" s="34"/>
      <c r="AA188" s="14"/>
      <c r="AB188" s="23"/>
      <c r="AC188" s="23"/>
      <c r="AD188" s="24"/>
      <c r="AE188" s="24"/>
      <c r="AF188" s="24"/>
      <c r="AG188" s="24"/>
    </row>
    <row r="189" spans="1:33" ht="15.75" customHeight="1" x14ac:dyDescent="0.25">
      <c r="A189" s="31"/>
      <c r="B189" s="13"/>
      <c r="C189" s="14"/>
      <c r="D189" s="14"/>
      <c r="E189" s="14"/>
      <c r="F189" s="14"/>
      <c r="G189" s="14"/>
      <c r="H189" s="14"/>
      <c r="I189" s="14"/>
      <c r="J189" s="14"/>
      <c r="K189" s="20"/>
      <c r="L189" s="14"/>
      <c r="M189" s="14"/>
      <c r="N189" s="14"/>
      <c r="O189" s="14"/>
      <c r="P189" s="14"/>
      <c r="Q189" s="14"/>
      <c r="R189" s="14"/>
      <c r="S189" s="14"/>
      <c r="T189" s="14"/>
      <c r="U189" s="20"/>
      <c r="V189" s="15"/>
      <c r="W189" s="14"/>
      <c r="X189" s="14"/>
      <c r="Y189" s="14"/>
      <c r="Z189" s="34"/>
      <c r="AA189" s="14"/>
      <c r="AB189" s="23"/>
      <c r="AC189" s="23"/>
      <c r="AD189" s="24"/>
      <c r="AE189" s="24"/>
      <c r="AF189" s="24"/>
      <c r="AG189" s="24"/>
    </row>
    <row r="190" spans="1:33" ht="15.75" customHeight="1" x14ac:dyDescent="0.25">
      <c r="A190" s="11" t="s">
        <v>30</v>
      </c>
      <c r="B190" s="13"/>
      <c r="C190" s="14"/>
      <c r="D190" s="14"/>
      <c r="E190" s="14"/>
      <c r="F190" s="14"/>
      <c r="G190" s="14"/>
      <c r="H190" s="14"/>
      <c r="I190" s="14"/>
      <c r="J190" s="14"/>
      <c r="K190" s="20"/>
      <c r="L190" s="14"/>
      <c r="M190" s="14"/>
      <c r="N190" s="14"/>
      <c r="O190" s="14"/>
      <c r="P190" s="14"/>
      <c r="Q190" s="14"/>
      <c r="R190" s="14"/>
      <c r="S190" s="14"/>
      <c r="T190" s="14"/>
      <c r="U190" s="20"/>
      <c r="V190" s="15"/>
      <c r="W190" s="14"/>
      <c r="X190" s="14"/>
      <c r="Y190" s="14"/>
      <c r="Z190" s="34"/>
      <c r="AA190" s="14"/>
      <c r="AB190" s="23"/>
      <c r="AC190" s="23"/>
      <c r="AD190" s="24"/>
      <c r="AE190" s="24"/>
      <c r="AF190" s="24"/>
      <c r="AG190" s="24"/>
    </row>
    <row r="191" spans="1:33" ht="15.75" customHeight="1" x14ac:dyDescent="0.25">
      <c r="A191" s="13" t="s">
        <v>5</v>
      </c>
      <c r="B191" s="13"/>
      <c r="C191" s="14"/>
      <c r="D191" s="14"/>
      <c r="E191" s="14"/>
      <c r="F191" s="14"/>
      <c r="G191" s="14"/>
      <c r="H191" s="14"/>
      <c r="I191" s="14"/>
      <c r="J191" s="14"/>
      <c r="K191" s="20"/>
      <c r="L191" s="14"/>
      <c r="M191" s="14"/>
      <c r="N191" s="14"/>
      <c r="O191" s="14"/>
      <c r="P191" s="14"/>
      <c r="Q191" s="14"/>
      <c r="R191" s="14"/>
      <c r="S191" s="14"/>
      <c r="T191" s="14"/>
      <c r="U191" s="20"/>
      <c r="V191" s="15"/>
      <c r="W191" s="14"/>
      <c r="X191" s="14"/>
      <c r="Y191" s="14"/>
      <c r="Z191" s="34"/>
      <c r="AA191" s="14"/>
      <c r="AB191" s="23"/>
      <c r="AC191" s="23"/>
      <c r="AD191" s="24"/>
      <c r="AE191" s="24"/>
      <c r="AF191" s="24"/>
      <c r="AG191" s="24"/>
    </row>
    <row r="192" spans="1:33" ht="15.75" customHeight="1" x14ac:dyDescent="0.25">
      <c r="A192" s="19" t="s">
        <v>6</v>
      </c>
      <c r="B192" s="13"/>
      <c r="C192" s="20">
        <v>39994093.100000001</v>
      </c>
      <c r="D192" s="14"/>
      <c r="E192" s="20">
        <v>41319682.780000001</v>
      </c>
      <c r="F192" s="14"/>
      <c r="G192" s="20">
        <v>38938609.210000001</v>
      </c>
      <c r="H192" s="14"/>
      <c r="I192" s="20">
        <v>37504175.369999997</v>
      </c>
      <c r="J192" s="14"/>
      <c r="K192" s="20">
        <v>35103798.259999998</v>
      </c>
      <c r="L192" s="14"/>
      <c r="M192" s="61">
        <v>39957234.939999998</v>
      </c>
      <c r="N192" s="14"/>
      <c r="O192" s="61">
        <v>33524032.379999999</v>
      </c>
      <c r="P192" s="14"/>
      <c r="Q192" s="36">
        <v>34585180.289999999</v>
      </c>
      <c r="R192" s="14"/>
      <c r="S192" s="36">
        <v>45111749.189999998</v>
      </c>
      <c r="T192" s="14"/>
      <c r="U192" s="20">
        <v>39452357.170000002</v>
      </c>
      <c r="V192" s="15"/>
      <c r="W192" s="36">
        <v>42023194.509999998</v>
      </c>
      <c r="X192" s="14"/>
      <c r="Y192" s="36">
        <v>46177353.740000002</v>
      </c>
      <c r="Z192" s="34"/>
      <c r="AA192" s="20">
        <f>SUM(C192:Y192)</f>
        <v>473691460.94</v>
      </c>
      <c r="AB192" s="23"/>
      <c r="AC192" s="23"/>
      <c r="AD192" s="24"/>
      <c r="AE192" s="24"/>
      <c r="AF192" s="24"/>
      <c r="AG192" s="24"/>
    </row>
    <row r="193" spans="1:33" ht="15.75" customHeight="1" x14ac:dyDescent="0.25">
      <c r="A193" s="19" t="s">
        <v>7</v>
      </c>
      <c r="B193" s="13"/>
      <c r="C193" s="20">
        <v>38204016.5</v>
      </c>
      <c r="D193" s="14"/>
      <c r="E193" s="20">
        <v>39738966.280000001</v>
      </c>
      <c r="F193" s="14"/>
      <c r="G193" s="20">
        <v>37164536.369999997</v>
      </c>
      <c r="H193" s="14"/>
      <c r="I193" s="20">
        <v>35834505.060000002</v>
      </c>
      <c r="J193" s="14"/>
      <c r="K193" s="20">
        <v>33769124.100000001</v>
      </c>
      <c r="L193" s="14"/>
      <c r="M193" s="61">
        <v>38231551.840000004</v>
      </c>
      <c r="N193" s="14"/>
      <c r="O193" s="61">
        <v>32159068.960000001</v>
      </c>
      <c r="P193" s="14"/>
      <c r="Q193" s="36">
        <v>33217283.469999999</v>
      </c>
      <c r="R193" s="14"/>
      <c r="S193" s="36">
        <v>43290104.890000001</v>
      </c>
      <c r="T193" s="14"/>
      <c r="U193" s="20">
        <v>37859512.619999997</v>
      </c>
      <c r="V193" s="15"/>
      <c r="W193" s="36">
        <v>40179785.890000001</v>
      </c>
      <c r="X193" s="14"/>
      <c r="Y193" s="36">
        <v>44314729.850000001</v>
      </c>
      <c r="Z193" s="34"/>
      <c r="AA193" s="20">
        <f>SUM(C193:Y193)</f>
        <v>453963185.83000004</v>
      </c>
      <c r="AB193" s="23"/>
      <c r="AC193" s="23"/>
      <c r="AD193" s="24"/>
      <c r="AE193" s="24"/>
      <c r="AF193" s="24"/>
      <c r="AG193" s="24"/>
    </row>
    <row r="194" spans="1:33" ht="15.75" customHeight="1" x14ac:dyDescent="0.25">
      <c r="A194" s="19" t="s">
        <v>0</v>
      </c>
      <c r="B194" s="13"/>
      <c r="C194" s="20">
        <v>1206287.3600000001</v>
      </c>
      <c r="D194" s="14"/>
      <c r="E194" s="20">
        <v>1003651.95</v>
      </c>
      <c r="F194" s="14"/>
      <c r="G194" s="20">
        <v>1117053.23</v>
      </c>
      <c r="H194" s="14"/>
      <c r="I194" s="20">
        <v>975590.88</v>
      </c>
      <c r="J194" s="14"/>
      <c r="K194" s="20">
        <v>723403.22</v>
      </c>
      <c r="L194" s="14"/>
      <c r="M194" s="61">
        <v>968684.92</v>
      </c>
      <c r="N194" s="14"/>
      <c r="O194" s="61">
        <v>1023815.12</v>
      </c>
      <c r="P194" s="14"/>
      <c r="Q194" s="36">
        <v>1075289.3999999999</v>
      </c>
      <c r="R194" s="14"/>
      <c r="S194" s="36">
        <v>1338838.06</v>
      </c>
      <c r="T194" s="14"/>
      <c r="U194" s="20">
        <v>1136995.6499999999</v>
      </c>
      <c r="V194" s="15"/>
      <c r="W194" s="36">
        <v>1167897.05</v>
      </c>
      <c r="X194" s="14"/>
      <c r="Y194" s="36">
        <v>1139791.6200000001</v>
      </c>
      <c r="Z194" s="34"/>
      <c r="AA194" s="20">
        <f t="shared" ref="AA194:AA198" si="24">SUM(C194:Y194)</f>
        <v>12877298.460000001</v>
      </c>
      <c r="AB194" s="23"/>
      <c r="AC194" s="23"/>
      <c r="AD194" s="24"/>
      <c r="AE194" s="24"/>
      <c r="AF194" s="24"/>
      <c r="AG194" s="24"/>
    </row>
    <row r="195" spans="1:33" ht="15.75" customHeight="1" x14ac:dyDescent="0.25">
      <c r="A195" s="19" t="s">
        <v>8</v>
      </c>
      <c r="B195" s="13"/>
      <c r="C195" s="20">
        <v>410137.7</v>
      </c>
      <c r="D195" s="14"/>
      <c r="E195" s="20">
        <v>341241.66</v>
      </c>
      <c r="F195" s="14"/>
      <c r="G195" s="20">
        <v>379798.1</v>
      </c>
      <c r="H195" s="14"/>
      <c r="I195" s="20">
        <v>331700.90000000002</v>
      </c>
      <c r="J195" s="14"/>
      <c r="K195" s="20">
        <v>245957.09</v>
      </c>
      <c r="L195" s="14"/>
      <c r="M195" s="61">
        <v>329352.87</v>
      </c>
      <c r="N195" s="14"/>
      <c r="O195" s="61">
        <v>348097.14</v>
      </c>
      <c r="P195" s="14"/>
      <c r="Q195" s="36">
        <v>365598.4</v>
      </c>
      <c r="R195" s="14"/>
      <c r="S195" s="36">
        <v>455204.94</v>
      </c>
      <c r="T195" s="14"/>
      <c r="U195" s="20">
        <v>386578.52</v>
      </c>
      <c r="V195" s="15"/>
      <c r="W195" s="36">
        <v>397085</v>
      </c>
      <c r="X195" s="14"/>
      <c r="Y195" s="36">
        <v>387529.15</v>
      </c>
      <c r="Z195" s="34"/>
      <c r="AA195" s="20">
        <f t="shared" si="24"/>
        <v>4378281.47</v>
      </c>
      <c r="AB195" s="23"/>
      <c r="AC195" s="23"/>
      <c r="AD195" s="24"/>
      <c r="AE195" s="24"/>
      <c r="AF195" s="24"/>
      <c r="AG195" s="24"/>
    </row>
    <row r="196" spans="1:33" ht="15.75" customHeight="1" x14ac:dyDescent="0.25">
      <c r="A196" s="19" t="s">
        <v>9</v>
      </c>
      <c r="B196" s="13"/>
      <c r="C196" s="20">
        <v>156817.35999999999</v>
      </c>
      <c r="D196" s="14"/>
      <c r="E196" s="20">
        <v>130474.75</v>
      </c>
      <c r="F196" s="14"/>
      <c r="G196" s="20">
        <v>145216.92000000001</v>
      </c>
      <c r="H196" s="14"/>
      <c r="I196" s="20">
        <v>126826.81</v>
      </c>
      <c r="J196" s="14"/>
      <c r="K196" s="20">
        <v>94042.42</v>
      </c>
      <c r="L196" s="14"/>
      <c r="M196" s="61">
        <v>125929.04</v>
      </c>
      <c r="N196" s="14"/>
      <c r="O196" s="61">
        <v>133095.97</v>
      </c>
      <c r="P196" s="14"/>
      <c r="Q196" s="36">
        <v>139787.62</v>
      </c>
      <c r="R196" s="14"/>
      <c r="S196" s="36">
        <v>174048.95</v>
      </c>
      <c r="T196" s="14"/>
      <c r="U196" s="20">
        <v>147809.43</v>
      </c>
      <c r="V196" s="15"/>
      <c r="W196" s="36">
        <v>151826.62</v>
      </c>
      <c r="X196" s="14"/>
      <c r="Y196" s="36">
        <v>148172.91</v>
      </c>
      <c r="Z196" s="34"/>
      <c r="AA196" s="20">
        <f t="shared" si="24"/>
        <v>1674048.8</v>
      </c>
      <c r="AB196" s="23"/>
      <c r="AC196" s="23"/>
      <c r="AD196" s="24"/>
      <c r="AE196" s="24"/>
      <c r="AF196" s="24"/>
      <c r="AG196" s="24"/>
    </row>
    <row r="197" spans="1:33" ht="15.75" customHeight="1" x14ac:dyDescent="0.25">
      <c r="A197" s="19" t="s">
        <v>10</v>
      </c>
      <c r="B197" s="13"/>
      <c r="C197" s="20">
        <v>60314.37</v>
      </c>
      <c r="D197" s="14"/>
      <c r="E197" s="20">
        <v>50182.6</v>
      </c>
      <c r="F197" s="14"/>
      <c r="G197" s="20">
        <v>55852.66</v>
      </c>
      <c r="H197" s="14"/>
      <c r="I197" s="20">
        <v>48779.54</v>
      </c>
      <c r="J197" s="14"/>
      <c r="K197" s="20">
        <v>36170.160000000003</v>
      </c>
      <c r="L197" s="14"/>
      <c r="M197" s="61">
        <v>48434.25</v>
      </c>
      <c r="N197" s="14"/>
      <c r="O197" s="61">
        <v>51190.76</v>
      </c>
      <c r="P197" s="14"/>
      <c r="Q197" s="36">
        <v>53764.47</v>
      </c>
      <c r="R197" s="14"/>
      <c r="S197" s="36">
        <v>66941.899999999994</v>
      </c>
      <c r="T197" s="14"/>
      <c r="U197" s="20">
        <v>56849.78</v>
      </c>
      <c r="V197" s="15"/>
      <c r="W197" s="36">
        <v>58394.85</v>
      </c>
      <c r="X197" s="14"/>
      <c r="Y197" s="36">
        <v>56989.58</v>
      </c>
      <c r="Z197" s="34"/>
      <c r="AA197" s="20">
        <f t="shared" si="24"/>
        <v>643864.92000000004</v>
      </c>
      <c r="AB197" s="23"/>
      <c r="AC197" s="23"/>
      <c r="AD197" s="24"/>
      <c r="AE197" s="24"/>
      <c r="AF197" s="24"/>
      <c r="AG197" s="24"/>
    </row>
    <row r="198" spans="1:33" ht="15.75" customHeight="1" x14ac:dyDescent="0.25">
      <c r="A198" s="19" t="s">
        <v>11</v>
      </c>
      <c r="B198" s="13"/>
      <c r="C198" s="20">
        <v>24125.75</v>
      </c>
      <c r="D198" s="14"/>
      <c r="E198" s="20">
        <v>20073.04</v>
      </c>
      <c r="F198" s="14"/>
      <c r="G198" s="20">
        <v>22341.06</v>
      </c>
      <c r="H198" s="14"/>
      <c r="I198" s="20">
        <v>19511.82</v>
      </c>
      <c r="J198" s="14"/>
      <c r="K198" s="20">
        <v>14468.06</v>
      </c>
      <c r="L198" s="14"/>
      <c r="M198" s="61">
        <v>19373.7</v>
      </c>
      <c r="N198" s="14"/>
      <c r="O198" s="61">
        <v>20476.3</v>
      </c>
      <c r="P198" s="14"/>
      <c r="Q198" s="36">
        <v>21505.79</v>
      </c>
      <c r="R198" s="14"/>
      <c r="S198" s="36">
        <v>26776.76</v>
      </c>
      <c r="T198" s="14"/>
      <c r="U198" s="20">
        <v>22739.91</v>
      </c>
      <c r="V198" s="15"/>
      <c r="W198" s="36">
        <v>23357.94</v>
      </c>
      <c r="X198" s="14"/>
      <c r="Y198" s="36">
        <v>22795.83</v>
      </c>
      <c r="Z198" s="34"/>
      <c r="AA198" s="20">
        <f t="shared" si="24"/>
        <v>257545.96000000002</v>
      </c>
      <c r="AB198" s="23"/>
      <c r="AC198" s="23"/>
      <c r="AD198" s="24"/>
      <c r="AE198" s="24"/>
      <c r="AF198" s="24"/>
      <c r="AG198" s="24"/>
    </row>
    <row r="199" spans="1:33" ht="15.75" customHeight="1" x14ac:dyDescent="0.25">
      <c r="A199" s="19"/>
      <c r="B199" s="13"/>
      <c r="C199" s="14"/>
      <c r="D199" s="14"/>
      <c r="E199" s="14"/>
      <c r="F199" s="14"/>
      <c r="G199" s="14"/>
      <c r="H199" s="14"/>
      <c r="I199" s="14"/>
      <c r="J199" s="14"/>
      <c r="K199" s="20"/>
      <c r="L199" s="14"/>
      <c r="M199" s="14"/>
      <c r="N199" s="14"/>
      <c r="O199" s="14"/>
      <c r="P199" s="14"/>
      <c r="Q199" s="14"/>
      <c r="R199" s="14"/>
      <c r="S199" s="36"/>
      <c r="T199" s="14"/>
      <c r="U199" s="20"/>
      <c r="V199" s="15"/>
      <c r="W199" s="14"/>
      <c r="X199" s="14"/>
      <c r="Y199" s="14"/>
      <c r="Z199" s="34"/>
      <c r="AA199" s="20"/>
      <c r="AB199" s="23"/>
      <c r="AC199" s="23"/>
      <c r="AD199" s="24"/>
      <c r="AE199" s="24"/>
      <c r="AF199" s="24"/>
      <c r="AG199" s="24"/>
    </row>
    <row r="200" spans="1:33" ht="15.75" customHeight="1" x14ac:dyDescent="0.25">
      <c r="A200" s="13" t="s">
        <v>12</v>
      </c>
      <c r="B200" s="13"/>
      <c r="C200" s="14"/>
      <c r="D200" s="14"/>
      <c r="E200" s="14"/>
      <c r="F200" s="14"/>
      <c r="G200" s="14"/>
      <c r="H200" s="14"/>
      <c r="I200" s="14"/>
      <c r="J200" s="14"/>
      <c r="K200" s="20"/>
      <c r="L200" s="14"/>
      <c r="M200" s="14"/>
      <c r="N200" s="14"/>
      <c r="O200" s="14"/>
      <c r="P200" s="14"/>
      <c r="Q200" s="14"/>
      <c r="R200" s="14"/>
      <c r="S200" s="36"/>
      <c r="T200" s="14"/>
      <c r="U200" s="20"/>
      <c r="V200" s="15"/>
      <c r="W200" s="14"/>
      <c r="X200" s="14"/>
      <c r="Y200" s="14"/>
      <c r="Z200" s="34"/>
      <c r="AA200" s="14"/>
      <c r="AB200" s="23"/>
      <c r="AC200" s="23"/>
      <c r="AD200" s="24"/>
      <c r="AE200" s="24"/>
      <c r="AF200" s="24"/>
      <c r="AG200" s="24"/>
    </row>
    <row r="201" spans="1:33" ht="15.75" customHeight="1" x14ac:dyDescent="0.25">
      <c r="A201" s="13" t="s">
        <v>26</v>
      </c>
      <c r="B201" s="13"/>
      <c r="C201" s="14"/>
      <c r="D201" s="14"/>
      <c r="E201" s="14"/>
      <c r="F201" s="14"/>
      <c r="G201" s="14"/>
      <c r="H201" s="14"/>
      <c r="I201" s="14"/>
      <c r="J201" s="14"/>
      <c r="K201" s="20"/>
      <c r="L201" s="14"/>
      <c r="M201" s="14"/>
      <c r="N201" s="14"/>
      <c r="O201" s="14"/>
      <c r="P201" s="14"/>
      <c r="Q201" s="14"/>
      <c r="R201" s="14"/>
      <c r="S201" s="36"/>
      <c r="T201" s="14"/>
      <c r="U201" s="20"/>
      <c r="V201" s="15"/>
      <c r="W201" s="14"/>
      <c r="X201" s="14"/>
      <c r="Y201" s="14"/>
      <c r="Z201" s="34"/>
      <c r="AA201" s="20"/>
      <c r="AB201" s="23"/>
      <c r="AC201" s="23"/>
      <c r="AD201" s="24"/>
      <c r="AE201" s="24"/>
      <c r="AF201" s="24"/>
      <c r="AG201" s="24"/>
    </row>
    <row r="202" spans="1:33" ht="15.75" customHeight="1" x14ac:dyDescent="0.25">
      <c r="A202" s="19" t="s">
        <v>6</v>
      </c>
      <c r="B202" s="13"/>
      <c r="C202" s="20">
        <v>5101813.5999999996</v>
      </c>
      <c r="D202" s="14"/>
      <c r="E202" s="20">
        <v>6299899.4500000002</v>
      </c>
      <c r="F202" s="14"/>
      <c r="G202" s="20">
        <v>6497389.1500000004</v>
      </c>
      <c r="H202" s="14"/>
      <c r="I202" s="20">
        <v>6415100.4000000004</v>
      </c>
      <c r="J202" s="14"/>
      <c r="K202" s="20">
        <v>6705573.7999999998</v>
      </c>
      <c r="L202" s="14"/>
      <c r="M202" s="61">
        <v>6036572.0999999996</v>
      </c>
      <c r="N202" s="14"/>
      <c r="O202" s="36">
        <v>7105479.4000000004</v>
      </c>
      <c r="P202" s="14"/>
      <c r="Q202" s="36">
        <v>4353552.45</v>
      </c>
      <c r="R202" s="14"/>
      <c r="S202" s="36">
        <v>14200719.15</v>
      </c>
      <c r="T202" s="14"/>
      <c r="U202" s="20">
        <v>11410059.949999999</v>
      </c>
      <c r="V202" s="15"/>
      <c r="W202" s="36">
        <v>6134476.5999999996</v>
      </c>
      <c r="X202" s="14"/>
      <c r="Y202" s="36">
        <v>7697158.2999999998</v>
      </c>
      <c r="Z202" s="34"/>
      <c r="AA202" s="20">
        <f t="shared" ref="AA202:AA205" si="25">SUM(C202:Y202)</f>
        <v>87957794.349999994</v>
      </c>
      <c r="AB202" s="23"/>
      <c r="AC202" s="23"/>
      <c r="AD202" s="24"/>
      <c r="AE202" s="24"/>
      <c r="AF202" s="24"/>
      <c r="AG202" s="24"/>
    </row>
    <row r="203" spans="1:33" ht="15.75" customHeight="1" x14ac:dyDescent="0.25">
      <c r="A203" s="19" t="s">
        <v>0</v>
      </c>
      <c r="B203" s="13"/>
      <c r="C203" s="20">
        <v>201119.52</v>
      </c>
      <c r="D203" s="14"/>
      <c r="E203" s="20">
        <v>172848.78</v>
      </c>
      <c r="F203" s="14"/>
      <c r="G203" s="20">
        <v>180184.47</v>
      </c>
      <c r="H203" s="14"/>
      <c r="I203" s="20">
        <v>191981.89</v>
      </c>
      <c r="J203" s="14"/>
      <c r="K203" s="20">
        <v>91661.24</v>
      </c>
      <c r="L203" s="14"/>
      <c r="M203" s="61">
        <v>71506.95</v>
      </c>
      <c r="N203" s="14"/>
      <c r="O203" s="36">
        <v>50656.88</v>
      </c>
      <c r="P203" s="14"/>
      <c r="Q203" s="36">
        <v>90772.42</v>
      </c>
      <c r="R203" s="14"/>
      <c r="S203" s="36">
        <v>175295.98</v>
      </c>
      <c r="T203" s="14"/>
      <c r="U203" s="20">
        <v>260449.91</v>
      </c>
      <c r="V203" s="15"/>
      <c r="W203" s="36">
        <v>109846.44</v>
      </c>
      <c r="X203" s="14"/>
      <c r="Y203" s="36">
        <v>93142.98</v>
      </c>
      <c r="Z203" s="34"/>
      <c r="AA203" s="20">
        <f t="shared" si="25"/>
        <v>1689467.4599999997</v>
      </c>
      <c r="AB203" s="23"/>
      <c r="AC203" s="23"/>
      <c r="AD203" s="24"/>
      <c r="AE203" s="24"/>
      <c r="AF203" s="24"/>
      <c r="AG203" s="24"/>
    </row>
    <row r="204" spans="1:33" ht="15.75" customHeight="1" x14ac:dyDescent="0.25">
      <c r="A204" s="19" t="s">
        <v>13</v>
      </c>
      <c r="B204" s="13"/>
      <c r="C204" s="20">
        <v>28156.732800000002</v>
      </c>
      <c r="D204" s="14"/>
      <c r="E204" s="20">
        <v>24198.829200000004</v>
      </c>
      <c r="F204" s="14"/>
      <c r="G204" s="20">
        <v>25225.825800000002</v>
      </c>
      <c r="H204" s="14"/>
      <c r="I204" s="20">
        <v>26877.464600000003</v>
      </c>
      <c r="J204" s="14"/>
      <c r="K204" s="20">
        <v>12832.573600000002</v>
      </c>
      <c r="L204" s="14"/>
      <c r="M204" s="61">
        <v>10010.973</v>
      </c>
      <c r="N204" s="14"/>
      <c r="O204" s="36">
        <v>7091.9632000000001</v>
      </c>
      <c r="P204" s="14"/>
      <c r="Q204" s="36">
        <v>12708.138800000001</v>
      </c>
      <c r="R204" s="14"/>
      <c r="S204" s="36">
        <v>24541.437200000004</v>
      </c>
      <c r="T204" s="14"/>
      <c r="U204" s="20">
        <v>36462.987400000005</v>
      </c>
      <c r="V204" s="15"/>
      <c r="W204" s="36">
        <v>15378.501600000001</v>
      </c>
      <c r="X204" s="14"/>
      <c r="Y204" s="36">
        <v>13040.0172</v>
      </c>
      <c r="Z204" s="34"/>
      <c r="AA204" s="20">
        <f t="shared" si="25"/>
        <v>236525.44440000007</v>
      </c>
      <c r="AB204" s="23"/>
      <c r="AC204" s="23"/>
      <c r="AD204" s="24"/>
      <c r="AE204" s="24"/>
      <c r="AF204" s="24"/>
      <c r="AG204" s="24"/>
    </row>
    <row r="205" spans="1:33" ht="15.75" customHeight="1" x14ac:dyDescent="0.25">
      <c r="A205" s="19" t="s">
        <v>11</v>
      </c>
      <c r="B205" s="13"/>
      <c r="C205" s="20">
        <v>4022.3903999999998</v>
      </c>
      <c r="D205" s="14"/>
      <c r="E205" s="20">
        <v>3456.9756000000002</v>
      </c>
      <c r="F205" s="14"/>
      <c r="G205" s="20">
        <v>3603.6894000000002</v>
      </c>
      <c r="H205" s="14"/>
      <c r="I205" s="20">
        <v>3839.6378000000004</v>
      </c>
      <c r="J205" s="14"/>
      <c r="K205" s="20">
        <v>1833.2248000000002</v>
      </c>
      <c r="L205" s="14"/>
      <c r="M205" s="61">
        <v>1430.1389999999999</v>
      </c>
      <c r="N205" s="14"/>
      <c r="O205" s="36">
        <v>1013.1376</v>
      </c>
      <c r="P205" s="14"/>
      <c r="Q205" s="36">
        <v>1815.4484</v>
      </c>
      <c r="R205" s="14"/>
      <c r="S205" s="36">
        <v>3505.9196000000002</v>
      </c>
      <c r="T205" s="14"/>
      <c r="U205" s="20">
        <v>5208.9982</v>
      </c>
      <c r="V205" s="15"/>
      <c r="W205" s="36">
        <v>2196.9288000000001</v>
      </c>
      <c r="X205" s="14"/>
      <c r="Y205" s="36">
        <v>1862.8596</v>
      </c>
      <c r="Z205" s="34"/>
      <c r="AA205" s="20">
        <f t="shared" si="25"/>
        <v>33789.349200000011</v>
      </c>
      <c r="AB205" s="23"/>
      <c r="AC205" s="23"/>
      <c r="AD205" s="24"/>
      <c r="AE205" s="24"/>
      <c r="AF205" s="24"/>
      <c r="AG205" s="24"/>
    </row>
    <row r="206" spans="1:33" ht="15.75" customHeight="1" x14ac:dyDescent="0.25">
      <c r="A206" s="13" t="s">
        <v>27</v>
      </c>
      <c r="B206" s="13"/>
      <c r="C206" s="20"/>
      <c r="D206" s="14"/>
      <c r="E206" s="14"/>
      <c r="F206" s="14"/>
      <c r="G206" s="14"/>
      <c r="H206" s="14"/>
      <c r="I206" s="14"/>
      <c r="J206" s="14"/>
      <c r="K206" s="20"/>
      <c r="L206" s="14"/>
      <c r="M206" s="14"/>
      <c r="N206" s="14"/>
      <c r="O206" s="14"/>
      <c r="P206" s="14"/>
      <c r="Q206" s="14"/>
      <c r="R206" s="14"/>
      <c r="S206" s="36"/>
      <c r="T206" s="14"/>
      <c r="U206" s="20"/>
      <c r="V206" s="15"/>
      <c r="W206" s="36"/>
      <c r="X206" s="14"/>
      <c r="Y206" s="14"/>
      <c r="Z206" s="34"/>
      <c r="AA206" s="20"/>
      <c r="AB206" s="23"/>
      <c r="AC206" s="23"/>
      <c r="AD206" s="24"/>
      <c r="AE206" s="24"/>
      <c r="AF206" s="24"/>
      <c r="AG206" s="24"/>
    </row>
    <row r="207" spans="1:33" ht="15.75" customHeight="1" x14ac:dyDescent="0.25">
      <c r="A207" s="19" t="s">
        <v>14</v>
      </c>
      <c r="B207" s="13"/>
      <c r="C207" s="20">
        <v>0</v>
      </c>
      <c r="D207" s="14"/>
      <c r="E207" s="20">
        <v>0</v>
      </c>
      <c r="F207" s="14"/>
      <c r="G207" s="20">
        <v>0</v>
      </c>
      <c r="H207" s="14"/>
      <c r="I207" s="20">
        <v>0</v>
      </c>
      <c r="J207" s="14"/>
      <c r="K207" s="20">
        <v>0</v>
      </c>
      <c r="L207" s="14"/>
      <c r="M207" s="20">
        <v>0</v>
      </c>
      <c r="N207" s="14"/>
      <c r="O207" s="36">
        <v>0</v>
      </c>
      <c r="P207" s="14"/>
      <c r="Q207" s="36">
        <v>0</v>
      </c>
      <c r="R207" s="14"/>
      <c r="S207" s="36">
        <v>0</v>
      </c>
      <c r="T207" s="14"/>
      <c r="U207" s="20">
        <v>0</v>
      </c>
      <c r="V207" s="15"/>
      <c r="W207" s="36">
        <v>0</v>
      </c>
      <c r="X207" s="14"/>
      <c r="Y207" s="36">
        <v>0</v>
      </c>
      <c r="Z207" s="34"/>
      <c r="AA207" s="20">
        <f t="shared" ref="AA207:AA209" si="26">SUM(C207:Y207)</f>
        <v>0</v>
      </c>
      <c r="AB207" s="23"/>
      <c r="AC207" s="23"/>
      <c r="AD207" s="24"/>
      <c r="AE207" s="24"/>
      <c r="AF207" s="24"/>
      <c r="AG207" s="24"/>
    </row>
    <row r="208" spans="1:33" ht="15.75" customHeight="1" x14ac:dyDescent="0.25">
      <c r="A208" s="19" t="s">
        <v>13</v>
      </c>
      <c r="B208" s="13"/>
      <c r="C208" s="20">
        <v>0</v>
      </c>
      <c r="D208" s="14"/>
      <c r="E208" s="20">
        <v>0</v>
      </c>
      <c r="F208" s="14"/>
      <c r="G208" s="20">
        <v>0</v>
      </c>
      <c r="H208" s="14"/>
      <c r="I208" s="20">
        <v>0</v>
      </c>
      <c r="J208" s="14"/>
      <c r="K208" s="20">
        <v>0</v>
      </c>
      <c r="L208" s="14"/>
      <c r="M208" s="20">
        <v>0</v>
      </c>
      <c r="N208" s="14"/>
      <c r="O208" s="36">
        <v>0</v>
      </c>
      <c r="P208" s="14"/>
      <c r="Q208" s="36">
        <v>0</v>
      </c>
      <c r="R208" s="14"/>
      <c r="S208" s="36">
        <v>0</v>
      </c>
      <c r="T208" s="14"/>
      <c r="U208" s="20">
        <v>0</v>
      </c>
      <c r="V208" s="15"/>
      <c r="W208" s="36">
        <v>0</v>
      </c>
      <c r="X208" s="14"/>
      <c r="Y208" s="36">
        <v>0</v>
      </c>
      <c r="Z208" s="34"/>
      <c r="AA208" s="20">
        <f t="shared" si="26"/>
        <v>0</v>
      </c>
      <c r="AB208" s="23"/>
      <c r="AC208" s="23"/>
      <c r="AD208" s="24"/>
      <c r="AE208" s="24"/>
      <c r="AF208" s="24"/>
      <c r="AG208" s="24"/>
    </row>
    <row r="209" spans="1:33" ht="15.75" customHeight="1" x14ac:dyDescent="0.25">
      <c r="A209" s="31" t="s">
        <v>11</v>
      </c>
      <c r="B209" s="13"/>
      <c r="C209" s="20">
        <v>0</v>
      </c>
      <c r="D209" s="14"/>
      <c r="E209" s="20">
        <v>0</v>
      </c>
      <c r="F209" s="14"/>
      <c r="G209" s="20">
        <v>0</v>
      </c>
      <c r="H209" s="14"/>
      <c r="I209" s="20">
        <v>0</v>
      </c>
      <c r="J209" s="14"/>
      <c r="K209" s="20">
        <v>0</v>
      </c>
      <c r="L209" s="14"/>
      <c r="M209" s="20">
        <v>0</v>
      </c>
      <c r="N209" s="14"/>
      <c r="O209" s="36">
        <v>0</v>
      </c>
      <c r="P209" s="14"/>
      <c r="Q209" s="36">
        <v>0</v>
      </c>
      <c r="R209" s="14"/>
      <c r="S209" s="36">
        <v>0</v>
      </c>
      <c r="T209" s="14"/>
      <c r="U209" s="20">
        <v>0</v>
      </c>
      <c r="V209" s="15"/>
      <c r="W209" s="36">
        <v>0</v>
      </c>
      <c r="X209" s="14"/>
      <c r="Y209" s="36">
        <v>0</v>
      </c>
      <c r="Z209" s="34"/>
      <c r="AA209" s="20">
        <f t="shared" si="26"/>
        <v>0</v>
      </c>
      <c r="AB209" s="23"/>
      <c r="AC209" s="23"/>
      <c r="AD209" s="24"/>
      <c r="AE209" s="24"/>
      <c r="AF209" s="24"/>
      <c r="AG209" s="24"/>
    </row>
    <row r="210" spans="1:33" ht="15.75" customHeight="1" x14ac:dyDescent="0.25">
      <c r="A210" s="31"/>
      <c r="B210" s="13"/>
      <c r="C210" s="14"/>
      <c r="D210" s="14"/>
      <c r="E210" s="14"/>
      <c r="F210" s="14"/>
      <c r="G210" s="14"/>
      <c r="H210" s="14"/>
      <c r="I210" s="14"/>
      <c r="J210" s="14"/>
      <c r="K210" s="20"/>
      <c r="L210" s="14"/>
      <c r="M210" s="14"/>
      <c r="N210" s="14"/>
      <c r="O210" s="14"/>
      <c r="P210" s="14"/>
      <c r="Q210" s="14"/>
      <c r="R210" s="14"/>
      <c r="S210" s="14"/>
      <c r="T210" s="14"/>
      <c r="U210" s="15"/>
      <c r="V210" s="15"/>
      <c r="W210" s="14"/>
      <c r="X210" s="14"/>
      <c r="Y210" s="14"/>
      <c r="Z210" s="34"/>
      <c r="AA210" s="14"/>
      <c r="AB210" s="23"/>
      <c r="AC210" s="23"/>
      <c r="AD210" s="24"/>
      <c r="AE210" s="24"/>
      <c r="AF210" s="24"/>
      <c r="AG210" s="24"/>
    </row>
    <row r="211" spans="1:33" ht="15.75" customHeight="1" x14ac:dyDescent="0.25">
      <c r="A211" s="31"/>
      <c r="B211" s="13"/>
      <c r="C211" s="14"/>
      <c r="D211" s="14"/>
      <c r="E211" s="14"/>
      <c r="F211" s="14"/>
      <c r="G211" s="14"/>
      <c r="H211" s="14"/>
      <c r="I211" s="14"/>
      <c r="J211" s="14"/>
      <c r="K211" s="20"/>
      <c r="L211" s="14"/>
      <c r="M211" s="14"/>
      <c r="N211" s="14"/>
      <c r="O211" s="14"/>
      <c r="P211" s="14"/>
      <c r="Q211" s="14"/>
      <c r="R211" s="14"/>
      <c r="S211" s="14"/>
      <c r="T211" s="14"/>
      <c r="U211" s="15"/>
      <c r="V211" s="15"/>
      <c r="W211" s="14"/>
      <c r="X211" s="14"/>
      <c r="Y211" s="14"/>
      <c r="Z211" s="34"/>
      <c r="AA211" s="14"/>
      <c r="AB211" s="23"/>
      <c r="AC211" s="23"/>
      <c r="AD211" s="24"/>
      <c r="AE211" s="24"/>
      <c r="AF211" s="24"/>
      <c r="AG211" s="24"/>
    </row>
    <row r="212" spans="1:33" ht="15.75" customHeight="1" x14ac:dyDescent="0.25">
      <c r="A212" s="31"/>
      <c r="B212" s="13"/>
      <c r="C212" s="14"/>
      <c r="D212" s="14"/>
      <c r="E212" s="14"/>
      <c r="F212" s="14"/>
      <c r="G212" s="14"/>
      <c r="H212" s="14"/>
      <c r="I212" s="14"/>
      <c r="J212" s="14"/>
      <c r="K212" s="20"/>
      <c r="L212" s="14"/>
      <c r="M212" s="14"/>
      <c r="N212" s="14"/>
      <c r="O212" s="14"/>
      <c r="P212" s="14"/>
      <c r="Q212" s="14"/>
      <c r="R212" s="14"/>
      <c r="S212" s="14"/>
      <c r="T212" s="14"/>
      <c r="U212" s="15"/>
      <c r="V212" s="15"/>
      <c r="W212" s="14"/>
      <c r="X212" s="14"/>
      <c r="Y212" s="14"/>
      <c r="Z212" s="34"/>
      <c r="AA212" s="20"/>
      <c r="AB212" s="23"/>
      <c r="AC212" s="23"/>
      <c r="AD212" s="24"/>
      <c r="AE212" s="24"/>
      <c r="AF212" s="24"/>
      <c r="AG212" s="24"/>
    </row>
    <row r="213" spans="1:33" ht="15.75" customHeight="1" x14ac:dyDescent="0.25">
      <c r="A213" s="11" t="s">
        <v>44</v>
      </c>
      <c r="B213" s="13"/>
      <c r="C213" s="14"/>
      <c r="D213" s="14"/>
      <c r="E213" s="14"/>
      <c r="F213" s="14"/>
      <c r="G213" s="14"/>
      <c r="H213" s="14"/>
      <c r="I213" s="14"/>
      <c r="J213" s="14"/>
      <c r="K213" s="20"/>
      <c r="L213" s="14"/>
      <c r="M213" s="14"/>
      <c r="N213" s="14"/>
      <c r="O213" s="14"/>
      <c r="P213" s="14"/>
      <c r="Q213" s="14"/>
      <c r="R213" s="14"/>
      <c r="S213" s="14"/>
      <c r="T213" s="14"/>
      <c r="U213" s="15"/>
      <c r="V213" s="15"/>
      <c r="W213" s="14"/>
      <c r="X213" s="14"/>
      <c r="Y213" s="14"/>
      <c r="Z213" s="34"/>
      <c r="AA213" s="20"/>
      <c r="AB213" s="23"/>
      <c r="AC213" s="23"/>
      <c r="AD213" s="24"/>
      <c r="AE213" s="24"/>
      <c r="AF213" s="24"/>
      <c r="AG213" s="24"/>
    </row>
    <row r="214" spans="1:33" ht="15.75" customHeight="1" x14ac:dyDescent="0.25">
      <c r="A214" s="13" t="s">
        <v>5</v>
      </c>
      <c r="B214" s="13"/>
      <c r="C214" s="14"/>
      <c r="D214" s="14"/>
      <c r="E214" s="14"/>
      <c r="F214" s="14"/>
      <c r="G214" s="14"/>
      <c r="H214" s="14"/>
      <c r="I214" s="14"/>
      <c r="J214" s="14"/>
      <c r="K214" s="20"/>
      <c r="L214" s="14"/>
      <c r="M214" s="14"/>
      <c r="N214" s="14"/>
      <c r="O214" s="14"/>
      <c r="P214" s="14"/>
      <c r="Q214" s="14"/>
      <c r="R214" s="14"/>
      <c r="S214" s="14"/>
      <c r="T214" s="14"/>
      <c r="U214" s="15"/>
      <c r="V214" s="15"/>
      <c r="W214" s="14"/>
      <c r="X214" s="14"/>
      <c r="Y214" s="14"/>
      <c r="Z214" s="34"/>
      <c r="AA214" s="20"/>
      <c r="AB214" s="23"/>
      <c r="AC214" s="23"/>
      <c r="AD214" s="24"/>
      <c r="AE214" s="24"/>
      <c r="AF214" s="24"/>
      <c r="AG214" s="24"/>
    </row>
    <row r="215" spans="1:33" ht="15.75" customHeight="1" x14ac:dyDescent="0.25">
      <c r="A215" s="19" t="s">
        <v>6</v>
      </c>
      <c r="B215" s="13"/>
      <c r="C215" s="20">
        <v>26563822.859999999</v>
      </c>
      <c r="D215" s="14"/>
      <c r="E215" s="20">
        <v>29758130.18</v>
      </c>
      <c r="F215" s="14"/>
      <c r="G215" s="20">
        <v>29515378.859999999</v>
      </c>
      <c r="H215" s="14"/>
      <c r="I215" s="20">
        <v>36611469.159999996</v>
      </c>
      <c r="J215" s="14"/>
      <c r="K215" s="20">
        <v>36798047.719999999</v>
      </c>
      <c r="L215" s="14"/>
      <c r="M215" s="36">
        <v>54566441.359999999</v>
      </c>
      <c r="N215" s="14"/>
      <c r="O215" s="61">
        <v>63054982.68</v>
      </c>
      <c r="P215" s="14"/>
      <c r="Q215" s="36">
        <v>57011747.259999998</v>
      </c>
      <c r="R215" s="14"/>
      <c r="S215" s="36">
        <v>74982985.680000007</v>
      </c>
      <c r="T215" s="14"/>
      <c r="U215" s="62">
        <v>69880516.629999995</v>
      </c>
      <c r="V215" s="15"/>
      <c r="W215" s="36">
        <v>61663252.009999998</v>
      </c>
      <c r="X215" s="14"/>
      <c r="Y215" s="36">
        <v>60352365.700000003</v>
      </c>
      <c r="Z215" s="34"/>
      <c r="AA215" s="20">
        <f t="shared" ref="AA215:AA228" si="27">SUM(C215:Y215)</f>
        <v>600759140.10000002</v>
      </c>
      <c r="AB215" s="23"/>
      <c r="AC215" s="23"/>
      <c r="AD215" s="24"/>
      <c r="AE215" s="24"/>
      <c r="AF215" s="24"/>
      <c r="AG215" s="24"/>
    </row>
    <row r="216" spans="1:33" ht="15.75" customHeight="1" x14ac:dyDescent="0.25">
      <c r="A216" s="19" t="s">
        <v>7</v>
      </c>
      <c r="B216" s="13"/>
      <c r="C216" s="20">
        <v>25758985.02</v>
      </c>
      <c r="D216" s="14"/>
      <c r="E216" s="20">
        <v>28384818.16</v>
      </c>
      <c r="F216" s="14"/>
      <c r="G216" s="20">
        <v>28664349.960000001</v>
      </c>
      <c r="H216" s="14"/>
      <c r="I216" s="20">
        <v>35663113.490000002</v>
      </c>
      <c r="J216" s="14"/>
      <c r="K216" s="20">
        <v>35154840.560000002</v>
      </c>
      <c r="L216" s="14"/>
      <c r="M216" s="36">
        <v>52442281.82</v>
      </c>
      <c r="N216" s="14"/>
      <c r="O216" s="61">
        <v>60367760.039999999</v>
      </c>
      <c r="P216" s="14"/>
      <c r="Q216" s="36">
        <v>54447534.119999997</v>
      </c>
      <c r="R216" s="14"/>
      <c r="S216" s="36">
        <v>71210603.900000006</v>
      </c>
      <c r="T216" s="14"/>
      <c r="U216" s="62">
        <v>66301768.240000002</v>
      </c>
      <c r="V216" s="15"/>
      <c r="W216" s="36">
        <v>58839415.229999997</v>
      </c>
      <c r="X216" s="14"/>
      <c r="Y216" s="36">
        <v>57429728.420000002</v>
      </c>
      <c r="Z216" s="34"/>
      <c r="AA216" s="20">
        <f t="shared" si="27"/>
        <v>574665198.95999992</v>
      </c>
      <c r="AB216" s="23"/>
      <c r="AC216" s="23"/>
      <c r="AD216" s="24"/>
      <c r="AE216" s="24"/>
      <c r="AF216" s="24"/>
      <c r="AG216" s="24"/>
    </row>
    <row r="217" spans="1:33" ht="15.75" customHeight="1" x14ac:dyDescent="0.25">
      <c r="A217" s="19" t="s">
        <v>0</v>
      </c>
      <c r="B217" s="13"/>
      <c r="C217" s="20">
        <v>493723.32</v>
      </c>
      <c r="D217" s="14"/>
      <c r="E217" s="20">
        <v>1089121.77</v>
      </c>
      <c r="F217" s="14"/>
      <c r="G217" s="20">
        <v>592800.49</v>
      </c>
      <c r="H217" s="14"/>
      <c r="I217" s="20">
        <v>644154.59</v>
      </c>
      <c r="J217" s="14"/>
      <c r="K217" s="20">
        <v>1256819.6200000001</v>
      </c>
      <c r="L217" s="14"/>
      <c r="M217" s="36">
        <v>1881009.53</v>
      </c>
      <c r="N217" s="14"/>
      <c r="O217" s="61">
        <v>2022585.82</v>
      </c>
      <c r="P217" s="14"/>
      <c r="Q217" s="36">
        <v>2022783.95</v>
      </c>
      <c r="R217" s="14"/>
      <c r="S217" s="36">
        <v>2947342.37</v>
      </c>
      <c r="T217" s="14"/>
      <c r="U217" s="62">
        <v>3070483.78</v>
      </c>
      <c r="V217" s="15"/>
      <c r="W217" s="36">
        <v>2507252.8199999998</v>
      </c>
      <c r="X217" s="14"/>
      <c r="Y217" s="36">
        <v>2491568.7599999998</v>
      </c>
      <c r="Z217" s="34"/>
      <c r="AA217" s="20">
        <f t="shared" si="27"/>
        <v>21019646.82</v>
      </c>
      <c r="AB217" s="23"/>
      <c r="AC217" s="23"/>
      <c r="AD217" s="24"/>
      <c r="AE217" s="24"/>
      <c r="AF217" s="24"/>
      <c r="AG217" s="24"/>
    </row>
    <row r="218" spans="1:33" ht="15.75" customHeight="1" x14ac:dyDescent="0.25">
      <c r="A218" s="19" t="s">
        <v>8</v>
      </c>
      <c r="B218" s="13"/>
      <c r="C218" s="20">
        <v>167865.93</v>
      </c>
      <c r="D218" s="14"/>
      <c r="E218" s="20">
        <v>370301.4</v>
      </c>
      <c r="F218" s="14"/>
      <c r="G218" s="20">
        <v>201552.17</v>
      </c>
      <c r="H218" s="14"/>
      <c r="I218" s="20">
        <v>219012.56</v>
      </c>
      <c r="J218" s="14"/>
      <c r="K218" s="20">
        <v>427318.67</v>
      </c>
      <c r="L218" s="14"/>
      <c r="M218" s="36">
        <v>639543.24</v>
      </c>
      <c r="N218" s="14"/>
      <c r="O218" s="61">
        <v>687679.18</v>
      </c>
      <c r="P218" s="14"/>
      <c r="Q218" s="36">
        <v>687746.54</v>
      </c>
      <c r="R218" s="14"/>
      <c r="S218" s="36">
        <v>1002096.41</v>
      </c>
      <c r="T218" s="14"/>
      <c r="U218" s="62">
        <v>1043964.49</v>
      </c>
      <c r="V218" s="15"/>
      <c r="W218" s="36">
        <v>852465.96</v>
      </c>
      <c r="X218" s="14"/>
      <c r="Y218" s="36">
        <v>847133.38</v>
      </c>
      <c r="Z218" s="34"/>
      <c r="AA218" s="20">
        <f t="shared" si="27"/>
        <v>7146679.9299999997</v>
      </c>
      <c r="AB218" s="23"/>
      <c r="AC218" s="23"/>
      <c r="AD218" s="24"/>
      <c r="AE218" s="24"/>
      <c r="AF218" s="24"/>
      <c r="AG218" s="24"/>
    </row>
    <row r="219" spans="1:33" ht="15.75" customHeight="1" x14ac:dyDescent="0.25">
      <c r="A219" s="19" t="s">
        <v>9</v>
      </c>
      <c r="B219" s="13"/>
      <c r="C219" s="20">
        <v>64184.03</v>
      </c>
      <c r="D219" s="14"/>
      <c r="E219" s="20">
        <v>141585.82999999999</v>
      </c>
      <c r="F219" s="14"/>
      <c r="G219" s="20">
        <v>77064.06</v>
      </c>
      <c r="H219" s="14"/>
      <c r="I219" s="20">
        <v>83740.100000000006</v>
      </c>
      <c r="J219" s="14"/>
      <c r="K219" s="20">
        <v>163386.54999999999</v>
      </c>
      <c r="L219" s="14"/>
      <c r="M219" s="36">
        <v>244531.24</v>
      </c>
      <c r="N219" s="14"/>
      <c r="O219" s="61">
        <v>262936.15999999997</v>
      </c>
      <c r="P219" s="14"/>
      <c r="Q219" s="36">
        <v>262961.90999999997</v>
      </c>
      <c r="R219" s="14"/>
      <c r="S219" s="36">
        <v>383154.51</v>
      </c>
      <c r="T219" s="14"/>
      <c r="U219" s="62">
        <v>399162.89</v>
      </c>
      <c r="V219" s="15"/>
      <c r="W219" s="36">
        <v>325942.87</v>
      </c>
      <c r="X219" s="14"/>
      <c r="Y219" s="36">
        <v>323903.94</v>
      </c>
      <c r="Z219" s="34"/>
      <c r="AA219" s="20">
        <f t="shared" si="27"/>
        <v>2732554.09</v>
      </c>
      <c r="AB219" s="23"/>
      <c r="AC219" s="23"/>
      <c r="AD219" s="24"/>
      <c r="AE219" s="24"/>
      <c r="AF219" s="24"/>
      <c r="AG219" s="24"/>
    </row>
    <row r="220" spans="1:33" ht="15.75" customHeight="1" x14ac:dyDescent="0.25">
      <c r="A220" s="19" t="s">
        <v>10</v>
      </c>
      <c r="B220" s="13"/>
      <c r="C220" s="20">
        <v>24686.17</v>
      </c>
      <c r="D220" s="14"/>
      <c r="E220" s="20">
        <v>54456.09</v>
      </c>
      <c r="F220" s="14"/>
      <c r="G220" s="20">
        <v>29640.02</v>
      </c>
      <c r="H220" s="14"/>
      <c r="I220" s="20">
        <v>32207.73</v>
      </c>
      <c r="J220" s="14"/>
      <c r="K220" s="20">
        <v>62840.98</v>
      </c>
      <c r="L220" s="14"/>
      <c r="M220" s="36">
        <v>94050.48</v>
      </c>
      <c r="N220" s="14"/>
      <c r="O220" s="61">
        <v>101129.29</v>
      </c>
      <c r="P220" s="14"/>
      <c r="Q220" s="36">
        <v>101139.2</v>
      </c>
      <c r="R220" s="14"/>
      <c r="S220" s="36">
        <v>147367.12</v>
      </c>
      <c r="T220" s="14"/>
      <c r="U220" s="62">
        <v>153524.19</v>
      </c>
      <c r="V220" s="15"/>
      <c r="W220" s="36">
        <v>125362.64</v>
      </c>
      <c r="X220" s="14"/>
      <c r="Y220" s="36">
        <v>124578.44</v>
      </c>
      <c r="Z220" s="34"/>
      <c r="AA220" s="20">
        <f t="shared" si="27"/>
        <v>1050982.3500000001</v>
      </c>
      <c r="AB220" s="23"/>
      <c r="AC220" s="23"/>
      <c r="AD220" s="24"/>
      <c r="AE220" s="24"/>
      <c r="AF220" s="24"/>
      <c r="AG220" s="24"/>
    </row>
    <row r="221" spans="1:33" ht="15.75" customHeight="1" x14ac:dyDescent="0.25">
      <c r="A221" s="19" t="s">
        <v>11</v>
      </c>
      <c r="B221" s="13"/>
      <c r="C221" s="20">
        <v>9874.4699999999993</v>
      </c>
      <c r="D221" s="14"/>
      <c r="E221" s="20">
        <v>21782.44</v>
      </c>
      <c r="F221" s="14"/>
      <c r="G221" s="20">
        <v>11856.01</v>
      </c>
      <c r="H221" s="14"/>
      <c r="I221" s="20">
        <v>12883.09</v>
      </c>
      <c r="J221" s="14"/>
      <c r="K221" s="20">
        <v>25136.39</v>
      </c>
      <c r="L221" s="14"/>
      <c r="M221" s="36">
        <v>37620.19</v>
      </c>
      <c r="N221" s="14"/>
      <c r="O221" s="61">
        <v>40451.72</v>
      </c>
      <c r="P221" s="14"/>
      <c r="Q221" s="36">
        <v>40455.68</v>
      </c>
      <c r="R221" s="14"/>
      <c r="S221" s="36">
        <v>58946.85</v>
      </c>
      <c r="T221" s="14"/>
      <c r="U221" s="62">
        <v>61409.68</v>
      </c>
      <c r="V221" s="15"/>
      <c r="W221" s="36">
        <v>50145.06</v>
      </c>
      <c r="X221" s="14"/>
      <c r="Y221" s="36">
        <v>49831.38</v>
      </c>
      <c r="Z221" s="34"/>
      <c r="AA221" s="20">
        <f t="shared" si="27"/>
        <v>420392.96000000002</v>
      </c>
      <c r="AB221" s="23"/>
      <c r="AC221" s="23"/>
      <c r="AD221" s="24"/>
      <c r="AE221" s="24"/>
      <c r="AF221" s="24"/>
      <c r="AG221" s="24"/>
    </row>
    <row r="222" spans="1:33" ht="15.75" customHeight="1" x14ac:dyDescent="0.25">
      <c r="A222" s="19"/>
      <c r="B222" s="13"/>
      <c r="C222" s="14"/>
      <c r="D222" s="14"/>
      <c r="E222" s="14"/>
      <c r="F222" s="14"/>
      <c r="G222" s="14"/>
      <c r="H222" s="14"/>
      <c r="I222" s="14"/>
      <c r="J222" s="14"/>
      <c r="K222" s="20"/>
      <c r="L222" s="14"/>
      <c r="M222" s="14"/>
      <c r="N222" s="14"/>
      <c r="O222" s="14"/>
      <c r="P222" s="14"/>
      <c r="Q222" s="14"/>
      <c r="R222" s="14"/>
      <c r="S222" s="36"/>
      <c r="T222" s="14"/>
      <c r="U222" s="15"/>
      <c r="V222" s="15"/>
      <c r="W222" s="36"/>
      <c r="X222" s="14"/>
      <c r="Y222" s="14"/>
      <c r="Z222" s="34"/>
      <c r="AA222" s="20"/>
      <c r="AB222" s="23"/>
      <c r="AC222" s="23"/>
      <c r="AD222" s="24"/>
      <c r="AE222" s="24"/>
      <c r="AF222" s="24"/>
      <c r="AG222" s="24"/>
    </row>
    <row r="223" spans="1:33" ht="15.75" customHeight="1" x14ac:dyDescent="0.25">
      <c r="A223" s="13" t="s">
        <v>12</v>
      </c>
      <c r="B223" s="13"/>
      <c r="C223" s="14"/>
      <c r="D223" s="14"/>
      <c r="E223" s="14"/>
      <c r="F223" s="14"/>
      <c r="G223" s="14"/>
      <c r="H223" s="14"/>
      <c r="I223" s="14"/>
      <c r="J223" s="14"/>
      <c r="K223" s="20"/>
      <c r="L223" s="14"/>
      <c r="M223" s="14"/>
      <c r="N223" s="14"/>
      <c r="O223" s="14"/>
      <c r="P223" s="14"/>
      <c r="Q223" s="14"/>
      <c r="R223" s="14"/>
      <c r="S223" s="36"/>
      <c r="T223" s="14"/>
      <c r="U223" s="15"/>
      <c r="V223" s="15"/>
      <c r="W223" s="36"/>
      <c r="X223" s="14"/>
      <c r="Y223" s="14"/>
      <c r="Z223" s="34"/>
      <c r="AA223" s="20"/>
      <c r="AB223" s="23"/>
      <c r="AC223" s="23"/>
      <c r="AD223" s="24"/>
      <c r="AE223" s="24"/>
      <c r="AF223" s="24"/>
      <c r="AG223" s="24"/>
    </row>
    <row r="224" spans="1:33" ht="15.75" customHeight="1" x14ac:dyDescent="0.25">
      <c r="A224" s="13" t="s">
        <v>26</v>
      </c>
      <c r="B224" s="13"/>
      <c r="C224" s="14"/>
      <c r="D224" s="14"/>
      <c r="E224" s="14"/>
      <c r="F224" s="14"/>
      <c r="G224" s="14"/>
      <c r="H224" s="14"/>
      <c r="I224" s="14"/>
      <c r="J224" s="14"/>
      <c r="K224" s="20"/>
      <c r="L224" s="14"/>
      <c r="M224" s="14"/>
      <c r="N224" s="14"/>
      <c r="O224" s="14"/>
      <c r="P224" s="14"/>
      <c r="Q224" s="14"/>
      <c r="R224" s="14"/>
      <c r="S224" s="36"/>
      <c r="T224" s="14"/>
      <c r="U224" s="15"/>
      <c r="V224" s="15"/>
      <c r="W224" s="36"/>
      <c r="X224" s="14"/>
      <c r="Y224" s="14"/>
      <c r="Z224" s="34"/>
      <c r="AA224" s="20"/>
      <c r="AB224" s="23"/>
      <c r="AC224" s="23"/>
      <c r="AD224" s="24"/>
      <c r="AE224" s="24"/>
      <c r="AF224" s="24"/>
      <c r="AG224" s="24"/>
    </row>
    <row r="225" spans="1:33" ht="15.75" customHeight="1" x14ac:dyDescent="0.25">
      <c r="A225" s="19" t="s">
        <v>6</v>
      </c>
      <c r="B225" s="13"/>
      <c r="C225" s="20">
        <v>8420286.7899999991</v>
      </c>
      <c r="D225" s="14"/>
      <c r="E225" s="20">
        <v>10365970.49</v>
      </c>
      <c r="F225" s="14"/>
      <c r="G225" s="20">
        <v>13787151.360000001</v>
      </c>
      <c r="H225" s="14"/>
      <c r="I225" s="20">
        <v>15945642.529999999</v>
      </c>
      <c r="J225" s="14"/>
      <c r="K225" s="20">
        <v>20303798.09</v>
      </c>
      <c r="L225" s="14"/>
      <c r="M225" s="36">
        <v>35845697.399999999</v>
      </c>
      <c r="N225" s="14"/>
      <c r="O225" s="36">
        <v>29285430.190000001</v>
      </c>
      <c r="P225" s="14"/>
      <c r="Q225" s="36">
        <v>26116184.539999999</v>
      </c>
      <c r="R225" s="14"/>
      <c r="S225" s="36">
        <v>31853394.960000001</v>
      </c>
      <c r="T225" s="14"/>
      <c r="U225" s="62">
        <v>27937147.75</v>
      </c>
      <c r="V225" s="15"/>
      <c r="W225" s="36">
        <v>28234586.43</v>
      </c>
      <c r="X225" s="14"/>
      <c r="Y225" s="20">
        <v>17760835.329999998</v>
      </c>
      <c r="Z225" s="34"/>
      <c r="AA225" s="20">
        <f t="shared" si="27"/>
        <v>265856125.86000001</v>
      </c>
      <c r="AB225" s="23"/>
      <c r="AC225" s="23"/>
      <c r="AD225" s="24"/>
      <c r="AE225" s="24"/>
      <c r="AF225" s="24"/>
      <c r="AG225" s="24"/>
    </row>
    <row r="226" spans="1:33" ht="15.75" customHeight="1" x14ac:dyDescent="0.25">
      <c r="A226" s="19" t="s">
        <v>0</v>
      </c>
      <c r="B226" s="13"/>
      <c r="C226" s="20">
        <v>260627.34</v>
      </c>
      <c r="D226" s="14"/>
      <c r="E226" s="20">
        <v>274814.03000000003</v>
      </c>
      <c r="F226" s="14"/>
      <c r="G226" s="20">
        <v>111586.08</v>
      </c>
      <c r="H226" s="14"/>
      <c r="I226" s="20">
        <v>208210.99</v>
      </c>
      <c r="J226" s="14"/>
      <c r="K226" s="20">
        <v>285147.03000000003</v>
      </c>
      <c r="L226" s="14"/>
      <c r="M226" s="36">
        <v>282963.38</v>
      </c>
      <c r="N226" s="14"/>
      <c r="O226" s="36">
        <v>790608.72</v>
      </c>
      <c r="P226" s="14"/>
      <c r="Q226" s="36">
        <v>703698.19</v>
      </c>
      <c r="R226" s="14"/>
      <c r="S226" s="36">
        <v>337164.98</v>
      </c>
      <c r="T226" s="14"/>
      <c r="U226" s="62">
        <v>525877.56000000006</v>
      </c>
      <c r="V226" s="15"/>
      <c r="W226" s="36">
        <v>672505.7</v>
      </c>
      <c r="X226" s="14"/>
      <c r="Y226" s="20">
        <v>386908.58999999997</v>
      </c>
      <c r="Z226" s="34"/>
      <c r="AA226" s="20">
        <f t="shared" si="27"/>
        <v>4840112.59</v>
      </c>
      <c r="AB226" s="23"/>
      <c r="AC226" s="23"/>
      <c r="AD226" s="24"/>
      <c r="AE226" s="24"/>
      <c r="AF226" s="24"/>
      <c r="AG226" s="24"/>
    </row>
    <row r="227" spans="1:33" ht="15.75" customHeight="1" x14ac:dyDescent="0.25">
      <c r="A227" s="19" t="s">
        <v>13</v>
      </c>
      <c r="B227" s="13"/>
      <c r="C227" s="20">
        <v>36487.827600000004</v>
      </c>
      <c r="D227" s="14"/>
      <c r="E227" s="20">
        <v>38473.964200000009</v>
      </c>
      <c r="F227" s="14"/>
      <c r="G227" s="20">
        <v>15622.051200000002</v>
      </c>
      <c r="H227" s="14"/>
      <c r="I227" s="20">
        <v>29149.5386</v>
      </c>
      <c r="J227" s="14"/>
      <c r="K227" s="20">
        <v>39920.584200000005</v>
      </c>
      <c r="L227" s="14"/>
      <c r="M227" s="36">
        <v>39614.873200000002</v>
      </c>
      <c r="N227" s="14"/>
      <c r="O227" s="36">
        <v>110685.22080000001</v>
      </c>
      <c r="P227" s="14"/>
      <c r="Q227" s="36">
        <v>98517.746599999999</v>
      </c>
      <c r="R227" s="14"/>
      <c r="S227" s="36">
        <v>47203.097200000004</v>
      </c>
      <c r="T227" s="14"/>
      <c r="U227" s="62">
        <v>73622.858400000012</v>
      </c>
      <c r="V227" s="15"/>
      <c r="W227" s="36">
        <v>94150.797999999995</v>
      </c>
      <c r="X227" s="14"/>
      <c r="Y227" s="20">
        <v>54167.202600000004</v>
      </c>
      <c r="Z227" s="34"/>
      <c r="AA227" s="20">
        <f t="shared" si="27"/>
        <v>677615.76260000002</v>
      </c>
      <c r="AB227" s="23"/>
      <c r="AC227" s="23"/>
      <c r="AD227" s="24"/>
      <c r="AE227" s="24"/>
      <c r="AF227" s="24"/>
      <c r="AG227" s="24"/>
    </row>
    <row r="228" spans="1:33" ht="15.75" customHeight="1" x14ac:dyDescent="0.25">
      <c r="A228" s="19" t="s">
        <v>11</v>
      </c>
      <c r="B228" s="13"/>
      <c r="C228" s="20">
        <v>5212.5468000000001</v>
      </c>
      <c r="D228" s="14"/>
      <c r="E228" s="20">
        <v>5496.280600000001</v>
      </c>
      <c r="F228" s="14"/>
      <c r="G228" s="20">
        <v>2231.7216000000003</v>
      </c>
      <c r="H228" s="14"/>
      <c r="I228" s="20">
        <v>4164.2197999999999</v>
      </c>
      <c r="J228" s="14"/>
      <c r="K228" s="20">
        <v>5702.9406000000008</v>
      </c>
      <c r="L228" s="14"/>
      <c r="M228" s="36">
        <v>5659.2676000000001</v>
      </c>
      <c r="N228" s="14"/>
      <c r="O228" s="36">
        <v>15812.1744</v>
      </c>
      <c r="P228" s="14"/>
      <c r="Q228" s="36">
        <v>14073.9638</v>
      </c>
      <c r="R228" s="14"/>
      <c r="S228" s="36">
        <v>6743.2995999999994</v>
      </c>
      <c r="T228" s="14"/>
      <c r="U228" s="62">
        <v>10517.551200000002</v>
      </c>
      <c r="V228" s="15"/>
      <c r="W228" s="36">
        <v>13450.114</v>
      </c>
      <c r="X228" s="14"/>
      <c r="Y228" s="20">
        <v>7738.1717999999992</v>
      </c>
      <c r="Z228" s="34"/>
      <c r="AA228" s="20">
        <f t="shared" si="27"/>
        <v>96802.251799999998</v>
      </c>
      <c r="AB228" s="23"/>
      <c r="AC228" s="23"/>
      <c r="AD228" s="24"/>
      <c r="AE228" s="24"/>
      <c r="AF228" s="24"/>
      <c r="AG228" s="24"/>
    </row>
    <row r="229" spans="1:33" ht="15.75" customHeight="1" x14ac:dyDescent="0.25">
      <c r="A229" s="13" t="s">
        <v>27</v>
      </c>
      <c r="B229" s="13"/>
      <c r="C229" s="14"/>
      <c r="D229" s="14"/>
      <c r="E229" s="14"/>
      <c r="F229" s="14"/>
      <c r="G229" s="14"/>
      <c r="H229" s="14"/>
      <c r="I229" s="14"/>
      <c r="J229" s="14"/>
      <c r="K229" s="20"/>
      <c r="L229" s="14"/>
      <c r="M229" s="36"/>
      <c r="N229" s="14"/>
      <c r="O229" s="14"/>
      <c r="P229" s="14"/>
      <c r="Q229" s="14"/>
      <c r="R229" s="14"/>
      <c r="S229" s="36"/>
      <c r="T229" s="14"/>
      <c r="U229" s="15"/>
      <c r="V229" s="15"/>
      <c r="W229" s="36"/>
      <c r="X229" s="14"/>
      <c r="Y229" s="14"/>
      <c r="Z229" s="34"/>
      <c r="AA229" s="20"/>
      <c r="AB229" s="23"/>
      <c r="AC229" s="23"/>
      <c r="AD229" s="24"/>
      <c r="AE229" s="24"/>
      <c r="AF229" s="24"/>
      <c r="AG229" s="24"/>
    </row>
    <row r="230" spans="1:33" ht="15.75" customHeight="1" x14ac:dyDescent="0.25">
      <c r="A230" s="19" t="s">
        <v>14</v>
      </c>
      <c r="B230" s="13"/>
      <c r="C230" s="20">
        <v>0</v>
      </c>
      <c r="D230" s="14"/>
      <c r="E230" s="20">
        <v>0</v>
      </c>
      <c r="F230" s="14"/>
      <c r="G230" s="20">
        <v>0</v>
      </c>
      <c r="H230" s="14"/>
      <c r="I230" s="20">
        <v>0</v>
      </c>
      <c r="J230" s="14"/>
      <c r="K230" s="20">
        <v>0</v>
      </c>
      <c r="L230" s="14"/>
      <c r="M230" s="36">
        <v>0</v>
      </c>
      <c r="N230" s="14"/>
      <c r="O230" s="61">
        <v>0</v>
      </c>
      <c r="P230" s="14"/>
      <c r="Q230" s="61">
        <v>0</v>
      </c>
      <c r="R230" s="14"/>
      <c r="S230" s="61">
        <v>0</v>
      </c>
      <c r="T230" s="14"/>
      <c r="U230" s="61">
        <v>0</v>
      </c>
      <c r="V230" s="15"/>
      <c r="W230" s="61">
        <v>0</v>
      </c>
      <c r="X230" s="14"/>
      <c r="Y230" s="61">
        <v>0</v>
      </c>
      <c r="Z230" s="34"/>
      <c r="AA230" s="20">
        <f t="shared" ref="AA230:AA232" si="28">SUM(C230:Y230)</f>
        <v>0</v>
      </c>
      <c r="AB230" s="23"/>
      <c r="AC230" s="23"/>
      <c r="AD230" s="24"/>
      <c r="AE230" s="24"/>
      <c r="AF230" s="24"/>
      <c r="AG230" s="24"/>
    </row>
    <row r="231" spans="1:33" ht="15.75" customHeight="1" x14ac:dyDescent="0.25">
      <c r="A231" s="19" t="s">
        <v>13</v>
      </c>
      <c r="B231" s="13"/>
      <c r="C231" s="20">
        <v>0</v>
      </c>
      <c r="D231" s="14"/>
      <c r="E231" s="20">
        <v>0</v>
      </c>
      <c r="F231" s="14"/>
      <c r="G231" s="20">
        <v>0</v>
      </c>
      <c r="H231" s="14"/>
      <c r="I231" s="20">
        <v>0</v>
      </c>
      <c r="J231" s="14"/>
      <c r="K231" s="20">
        <v>0</v>
      </c>
      <c r="L231" s="14"/>
      <c r="M231" s="36">
        <v>0</v>
      </c>
      <c r="N231" s="14"/>
      <c r="O231" s="61">
        <v>0</v>
      </c>
      <c r="P231" s="14"/>
      <c r="Q231" s="61">
        <v>0</v>
      </c>
      <c r="R231" s="14"/>
      <c r="S231" s="61">
        <v>0</v>
      </c>
      <c r="T231" s="14"/>
      <c r="U231" s="61">
        <v>0</v>
      </c>
      <c r="V231" s="15"/>
      <c r="W231" s="61">
        <v>0</v>
      </c>
      <c r="X231" s="14"/>
      <c r="Y231" s="61">
        <v>0</v>
      </c>
      <c r="Z231" s="34"/>
      <c r="AA231" s="20">
        <f t="shared" si="28"/>
        <v>0</v>
      </c>
      <c r="AB231" s="23"/>
      <c r="AC231" s="23"/>
      <c r="AD231" s="24"/>
      <c r="AE231" s="24"/>
      <c r="AF231" s="24"/>
      <c r="AG231" s="24"/>
    </row>
    <row r="232" spans="1:33" ht="15.75" customHeight="1" x14ac:dyDescent="0.25">
      <c r="A232" s="31" t="s">
        <v>11</v>
      </c>
      <c r="B232" s="13"/>
      <c r="C232" s="20">
        <v>0</v>
      </c>
      <c r="D232" s="14"/>
      <c r="E232" s="20">
        <v>0</v>
      </c>
      <c r="F232" s="14"/>
      <c r="G232" s="20">
        <v>0</v>
      </c>
      <c r="H232" s="14"/>
      <c r="I232" s="20">
        <v>0</v>
      </c>
      <c r="J232" s="14"/>
      <c r="K232" s="20">
        <v>0</v>
      </c>
      <c r="L232" s="14"/>
      <c r="M232" s="36">
        <v>0</v>
      </c>
      <c r="N232" s="14"/>
      <c r="O232" s="61">
        <v>0</v>
      </c>
      <c r="P232" s="14"/>
      <c r="Q232" s="61">
        <v>0</v>
      </c>
      <c r="R232" s="14"/>
      <c r="S232" s="61">
        <v>0</v>
      </c>
      <c r="T232" s="14"/>
      <c r="U232" s="61">
        <v>0</v>
      </c>
      <c r="V232" s="15"/>
      <c r="W232" s="61">
        <v>0</v>
      </c>
      <c r="X232" s="14"/>
      <c r="Y232" s="61">
        <v>0</v>
      </c>
      <c r="Z232" s="34"/>
      <c r="AA232" s="20">
        <f t="shared" si="28"/>
        <v>0</v>
      </c>
      <c r="AB232" s="23"/>
      <c r="AC232" s="23"/>
      <c r="AD232" s="24"/>
      <c r="AE232" s="24"/>
      <c r="AF232" s="24"/>
      <c r="AG232" s="24"/>
    </row>
    <row r="233" spans="1:33" ht="15.75" customHeight="1" x14ac:dyDescent="0.25">
      <c r="A233" s="31"/>
      <c r="B233" s="13"/>
      <c r="C233" s="14"/>
      <c r="D233" s="14"/>
      <c r="E233" s="14"/>
      <c r="F233" s="14"/>
      <c r="G233" s="14"/>
      <c r="H233" s="14"/>
      <c r="I233" s="14"/>
      <c r="J233" s="14"/>
      <c r="K233" s="20"/>
      <c r="L233" s="14"/>
      <c r="M233" s="36"/>
      <c r="N233" s="14"/>
      <c r="O233" s="14"/>
      <c r="P233" s="14"/>
      <c r="Q233" s="14"/>
      <c r="R233" s="14"/>
      <c r="S233" s="14"/>
      <c r="T233" s="14"/>
      <c r="U233" s="15"/>
      <c r="V233" s="15"/>
      <c r="W233" s="14"/>
      <c r="X233" s="14"/>
      <c r="Y233" s="14"/>
      <c r="Z233" s="34"/>
      <c r="AA233" s="20"/>
      <c r="AB233" s="23"/>
      <c r="AC233" s="23"/>
      <c r="AD233" s="24"/>
      <c r="AE233" s="24"/>
      <c r="AF233" s="24"/>
      <c r="AG233" s="24"/>
    </row>
    <row r="234" spans="1:33" ht="15.75" customHeight="1" x14ac:dyDescent="0.25">
      <c r="A234" s="31"/>
      <c r="B234" s="13"/>
      <c r="C234" s="14"/>
      <c r="D234" s="14"/>
      <c r="E234" s="14"/>
      <c r="F234" s="14"/>
      <c r="G234" s="14"/>
      <c r="H234" s="14"/>
      <c r="I234" s="14"/>
      <c r="J234" s="14"/>
      <c r="K234" s="20"/>
      <c r="L234" s="14"/>
      <c r="M234" s="36"/>
      <c r="N234" s="14"/>
      <c r="O234" s="14"/>
      <c r="P234" s="14"/>
      <c r="Q234" s="14"/>
      <c r="R234" s="14"/>
      <c r="S234" s="14"/>
      <c r="T234" s="14"/>
      <c r="U234" s="15"/>
      <c r="V234" s="15"/>
      <c r="W234" s="14"/>
      <c r="X234" s="14"/>
      <c r="Y234" s="14"/>
      <c r="Z234" s="34"/>
      <c r="AA234" s="20"/>
      <c r="AB234" s="23"/>
      <c r="AC234" s="23"/>
      <c r="AD234" s="24"/>
      <c r="AE234" s="24"/>
      <c r="AF234" s="24"/>
      <c r="AG234" s="24"/>
    </row>
    <row r="235" spans="1:33" ht="15.75" customHeight="1" x14ac:dyDescent="0.25">
      <c r="A235" s="31"/>
      <c r="B235" s="13"/>
      <c r="C235" s="14"/>
      <c r="D235" s="14"/>
      <c r="E235" s="14"/>
      <c r="F235" s="14"/>
      <c r="G235" s="14"/>
      <c r="H235" s="14"/>
      <c r="I235" s="14"/>
      <c r="J235" s="14"/>
      <c r="K235" s="20"/>
      <c r="L235" s="14"/>
      <c r="M235" s="14"/>
      <c r="N235" s="14"/>
      <c r="O235" s="14"/>
      <c r="P235" s="14"/>
      <c r="Q235" s="14"/>
      <c r="R235" s="14"/>
      <c r="S235" s="14"/>
      <c r="T235" s="14"/>
      <c r="U235" s="15"/>
      <c r="V235" s="15"/>
      <c r="W235" s="14"/>
      <c r="X235" s="14"/>
      <c r="Y235" s="14"/>
      <c r="Z235" s="34"/>
      <c r="AA235" s="14"/>
      <c r="AB235" s="23"/>
      <c r="AC235" s="23"/>
      <c r="AD235" s="24"/>
      <c r="AE235" s="24"/>
      <c r="AF235" s="24"/>
      <c r="AG235" s="24"/>
    </row>
    <row r="236" spans="1:33" ht="15.75" customHeight="1" x14ac:dyDescent="0.25">
      <c r="A236" s="31"/>
      <c r="B236" s="13"/>
      <c r="C236" s="14"/>
      <c r="D236" s="14"/>
      <c r="E236" s="14"/>
      <c r="F236" s="14"/>
      <c r="G236" s="14"/>
      <c r="H236" s="14"/>
      <c r="I236" s="14"/>
      <c r="J236" s="14"/>
      <c r="K236" s="20"/>
      <c r="L236" s="14"/>
      <c r="M236" s="14"/>
      <c r="N236" s="14"/>
      <c r="O236" s="14"/>
      <c r="P236" s="14"/>
      <c r="Q236" s="14"/>
      <c r="R236" s="14"/>
      <c r="S236" s="14"/>
      <c r="T236" s="14"/>
      <c r="U236" s="15"/>
      <c r="V236" s="15"/>
      <c r="W236" s="14"/>
      <c r="X236" s="14"/>
      <c r="Y236" s="14"/>
      <c r="Z236" s="34"/>
      <c r="AA236" s="14"/>
      <c r="AB236" s="23"/>
      <c r="AC236" s="23"/>
      <c r="AD236" s="24"/>
      <c r="AE236" s="24"/>
      <c r="AF236" s="24"/>
      <c r="AG236" s="24"/>
    </row>
    <row r="237" spans="1:33" ht="15.75" customHeight="1" x14ac:dyDescent="0.25">
      <c r="A237" s="31"/>
      <c r="B237" s="13"/>
      <c r="C237" s="14"/>
      <c r="D237" s="14"/>
      <c r="E237" s="14"/>
      <c r="F237" s="14"/>
      <c r="G237" s="14"/>
      <c r="H237" s="14"/>
      <c r="I237" s="14"/>
      <c r="J237" s="14"/>
      <c r="K237" s="20"/>
      <c r="L237" s="14"/>
      <c r="M237" s="14"/>
      <c r="N237" s="14"/>
      <c r="O237" s="14"/>
      <c r="P237" s="14"/>
      <c r="Q237" s="14"/>
      <c r="R237" s="14"/>
      <c r="S237" s="14"/>
      <c r="T237" s="14"/>
      <c r="U237" s="15"/>
      <c r="V237" s="15"/>
      <c r="W237" s="14"/>
      <c r="X237" s="14"/>
      <c r="Y237" s="14"/>
      <c r="Z237" s="34"/>
      <c r="AA237" s="14"/>
      <c r="AB237" s="23"/>
      <c r="AC237" s="23"/>
      <c r="AD237" s="24"/>
      <c r="AE237" s="24"/>
      <c r="AF237" s="24"/>
      <c r="AG237" s="24"/>
    </row>
    <row r="238" spans="1:33" ht="15.75" customHeight="1" x14ac:dyDescent="0.25">
      <c r="A238" s="11" t="s">
        <v>15</v>
      </c>
      <c r="B238" s="11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1"/>
      <c r="V238" s="21"/>
      <c r="W238" s="20"/>
      <c r="X238" s="20"/>
      <c r="Y238" s="20"/>
      <c r="Z238" s="25"/>
      <c r="AA238" s="20"/>
      <c r="AB238" s="23"/>
      <c r="AC238" s="23"/>
      <c r="AD238" s="24"/>
      <c r="AE238" s="24"/>
      <c r="AF238" s="24"/>
      <c r="AG238" s="24"/>
    </row>
    <row r="239" spans="1:33" ht="15.75" customHeight="1" x14ac:dyDescent="0.25">
      <c r="A239" s="13" t="s">
        <v>5</v>
      </c>
      <c r="B239" s="13"/>
      <c r="C239" s="14"/>
      <c r="D239" s="14"/>
      <c r="E239" s="14"/>
      <c r="F239" s="14"/>
      <c r="G239" s="14"/>
      <c r="H239" s="14"/>
      <c r="I239" s="14"/>
      <c r="J239" s="14"/>
      <c r="K239" s="20"/>
      <c r="L239" s="14"/>
      <c r="M239" s="14"/>
      <c r="N239" s="14"/>
      <c r="O239" s="14"/>
      <c r="P239" s="14"/>
      <c r="Q239" s="14"/>
      <c r="R239" s="14"/>
      <c r="S239" s="14"/>
      <c r="T239" s="14"/>
      <c r="U239" s="15"/>
      <c r="V239" s="15"/>
      <c r="W239" s="14"/>
      <c r="X239" s="14"/>
      <c r="Y239" s="14"/>
      <c r="Z239" s="25"/>
      <c r="AA239" s="20"/>
      <c r="AB239" s="23"/>
      <c r="AC239" s="23"/>
      <c r="AD239" s="24"/>
      <c r="AE239" s="24"/>
      <c r="AF239" s="24"/>
      <c r="AG239" s="24"/>
    </row>
    <row r="240" spans="1:33" ht="15.75" customHeight="1" x14ac:dyDescent="0.25">
      <c r="A240" s="19" t="s">
        <v>6</v>
      </c>
      <c r="B240" s="19"/>
      <c r="C240" s="20">
        <f>C192+C169+C146+C123+C100+C77+C54+C31+C8+C215</f>
        <v>1744638610.6299999</v>
      </c>
      <c r="D240" s="20"/>
      <c r="E240" s="20">
        <f>E192+E169+E146+E123+E100+E77+E54+E31+E8+E215</f>
        <v>1782993376.9300001</v>
      </c>
      <c r="F240" s="20"/>
      <c r="G240" s="20">
        <f>G192+G169+G146+G123+G100+G77+G54+G31+G8+G215</f>
        <v>1792055450.3</v>
      </c>
      <c r="H240" s="20"/>
      <c r="I240" s="20">
        <f>I192+I169+I146+I123+I100+I77+I54+I31+I8+I215</f>
        <v>1942134653.05</v>
      </c>
      <c r="J240" s="20"/>
      <c r="K240" s="20">
        <f>K192+K169+K146+K123+K100+K77+K54+K31+K8+K215</f>
        <v>1884648886.25</v>
      </c>
      <c r="L240" s="20"/>
      <c r="M240" s="20">
        <f>M192+M169+M146+M123+M100+M77+M54+M31+M8+M215</f>
        <v>2124889449.2</v>
      </c>
      <c r="N240" s="20"/>
      <c r="O240" s="20">
        <f>O192+O169+O146+O123+O100+O77+O54+O31+O8+O215</f>
        <v>2042341653.3199999</v>
      </c>
      <c r="P240" s="20"/>
      <c r="Q240" s="20">
        <f>Q192+Q169+Q146+Q123+Q100+Q77+Q54+Q31+Q8+Q215</f>
        <v>1998993499.8500001</v>
      </c>
      <c r="R240" s="20"/>
      <c r="S240" s="20">
        <f>S192+S169+S146+S123+S100+S77+S54+S31+S8+S215</f>
        <v>2288334420.5399995</v>
      </c>
      <c r="T240" s="20"/>
      <c r="U240" s="20">
        <f>U192+U169+U146+U123+U100+U77+U54+U31+U8+U215</f>
        <v>2213929310.3699999</v>
      </c>
      <c r="V240" s="21"/>
      <c r="W240" s="20">
        <f>W192+W169+W146+W123+W100+W77+W54+W31+W8+W215</f>
        <v>2178671677.1000004</v>
      </c>
      <c r="X240" s="20"/>
      <c r="Y240" s="20">
        <f>Y192+Y169+Y146+Y123+Y100+Y77+Y54+Y31+Y8+Y215</f>
        <v>2050867066.1499999</v>
      </c>
      <c r="Z240" s="25"/>
      <c r="AA240" s="20">
        <f>SUM(C240:Y240)</f>
        <v>24044498053.690002</v>
      </c>
      <c r="AB240" s="23"/>
      <c r="AC240" s="23"/>
      <c r="AD240" s="24"/>
      <c r="AE240" s="24"/>
      <c r="AF240" s="24"/>
      <c r="AG240" s="24"/>
    </row>
    <row r="241" spans="1:33" ht="15.75" customHeight="1" x14ac:dyDescent="0.25">
      <c r="A241" s="19" t="s">
        <v>7</v>
      </c>
      <c r="B241" s="19"/>
      <c r="C241" s="20">
        <f>C193+C170+C147+C124+C101+C78+C55+C32+C9+C216</f>
        <v>1665554823.6199999</v>
      </c>
      <c r="D241" s="20"/>
      <c r="E241" s="20">
        <f>E193+E170+E147+E124+E101+E78+E55+E32+E9+E216</f>
        <v>1702147349.8600001</v>
      </c>
      <c r="F241" s="20"/>
      <c r="G241" s="20">
        <f>G193+G170+G147+G124+G101+G78+G55+G32+G9+G216</f>
        <v>1709377973.8400002</v>
      </c>
      <c r="H241" s="20"/>
      <c r="I241" s="20">
        <f>I193+I170+I147+I124+I101+I78+I55+I32+I9+I216</f>
        <v>1857265410.01</v>
      </c>
      <c r="J241" s="20"/>
      <c r="K241" s="20">
        <f>K193+K170+K147+K124+K101+K78+K55+K32+K9+K216</f>
        <v>1800540319.3199997</v>
      </c>
      <c r="L241" s="20"/>
      <c r="M241" s="20">
        <f>M193+M170+M147+M124+M101+M78+M55+M32+M9+M216</f>
        <v>2030570582.3799999</v>
      </c>
      <c r="N241" s="20"/>
      <c r="O241" s="20">
        <f>O193+O170+O147+O124+O101+O78+O55+O32+O9+O216</f>
        <v>1948823217.7399998</v>
      </c>
      <c r="P241" s="20"/>
      <c r="Q241" s="20">
        <f>Q193+Q170+Q147+Q124+Q101+Q78+Q55+Q32+Q9+Q216</f>
        <v>1909543969.7599998</v>
      </c>
      <c r="R241" s="20"/>
      <c r="S241" s="20">
        <f>S193+S170+S147+S124+S101+S78+S55+S32+S9+S216</f>
        <v>2184507529.1399999</v>
      </c>
      <c r="T241" s="20"/>
      <c r="U241" s="20">
        <f>U193+U170+U147+U124+U101+U78+U55+U32+U9+U216</f>
        <v>2112343293.6499999</v>
      </c>
      <c r="V241" s="21"/>
      <c r="W241" s="20">
        <f>W193+W170+W147+W124+W101+W78+W55+W32+W9+W216</f>
        <v>2077013288.72</v>
      </c>
      <c r="X241" s="20"/>
      <c r="Y241" s="20">
        <f>Y193+Y170+Y147+Y124+Y101+Y78+Y55+Y32+Y9+Y216</f>
        <v>1955174240.9400001</v>
      </c>
      <c r="Z241" s="25"/>
      <c r="AA241" s="20">
        <f t="shared" ref="AA241:AA246" si="29">SUM(C241:Y241)</f>
        <v>22952861998.98</v>
      </c>
      <c r="AB241" s="23"/>
      <c r="AC241" s="23"/>
      <c r="AD241" s="24"/>
      <c r="AE241" s="24"/>
      <c r="AF241" s="24"/>
      <c r="AG241" s="24"/>
    </row>
    <row r="242" spans="1:33" ht="15.75" customHeight="1" x14ac:dyDescent="0.25">
      <c r="A242" s="19" t="s">
        <v>0</v>
      </c>
      <c r="B242" s="19"/>
      <c r="C242" s="20">
        <f t="shared" ref="C242:C246" si="30">C194+C171+C148+C125+C102+C79+C56+C33+C10+C217</f>
        <v>63226079.220000006</v>
      </c>
      <c r="D242" s="20"/>
      <c r="E242" s="20">
        <f t="shared" ref="E242:E246" si="31">E194+E171+E148+E125+E102+E79+E56+E33+E10+E217</f>
        <v>66319481.400000006</v>
      </c>
      <c r="F242" s="20"/>
      <c r="G242" s="20">
        <f t="shared" ref="G242:G246" si="32">G194+G171+G148+G125+G102+G79+G56+G33+G10+G217</f>
        <v>68560341.350000009</v>
      </c>
      <c r="H242" s="20"/>
      <c r="I242" s="20">
        <f t="shared" ref="I242:I246" si="33">I194+I171+I148+I125+I102+I79+I56+I33+I10+I217</f>
        <v>70721777.830000013</v>
      </c>
      <c r="J242" s="20"/>
      <c r="K242" s="20">
        <f t="shared" ref="K242:K246" si="34">K194+K171+K148+K125+K102+K79+K56+K33+K10+K217</f>
        <v>63481648.440000005</v>
      </c>
      <c r="L242" s="20"/>
      <c r="M242" s="20">
        <f t="shared" ref="M242:M246" si="35">M194+M171+M148+M125+M102+M79+M56+M33+M10+M217</f>
        <v>68796263.969999999</v>
      </c>
      <c r="N242" s="20"/>
      <c r="O242" s="20">
        <f t="shared" ref="O242:O246" si="36">O194+O171+O148+O125+O102+O79+O56+O33+O10+O217</f>
        <v>71836044.889999986</v>
      </c>
      <c r="P242" s="20"/>
      <c r="Q242" s="20">
        <f t="shared" ref="Q242:Q246" si="37">Q194+Q171+Q148+Q125+Q102+Q79+Q56+Q33+Q10+Q217</f>
        <v>68120783</v>
      </c>
      <c r="R242" s="20"/>
      <c r="S242" s="20">
        <f t="shared" ref="S242:S246" si="38">S194+S171+S148+S125+S102+S79+S56+S33+S10+S217</f>
        <v>79196510.360000014</v>
      </c>
      <c r="T242" s="20"/>
      <c r="U242" s="20">
        <f t="shared" ref="U242:U246" si="39">U194+U171+U148+U125+U102+U79+U56+U33+U10+U217</f>
        <v>76712472.109999999</v>
      </c>
      <c r="V242" s="21"/>
      <c r="W242" s="20">
        <f t="shared" ref="W242:Y242" si="40">W194+W171+W148+W125+W102+W79+W56+W33+W10+W217</f>
        <v>78211521.329999998</v>
      </c>
      <c r="X242" s="20"/>
      <c r="Y242" s="20">
        <f t="shared" si="40"/>
        <v>72279464.379999995</v>
      </c>
      <c r="Z242" s="25"/>
      <c r="AA242" s="20">
        <f>SUM(C242:Y242)</f>
        <v>847462388.28000009</v>
      </c>
      <c r="AB242" s="23"/>
      <c r="AC242" s="23"/>
      <c r="AD242" s="24"/>
      <c r="AE242" s="24"/>
      <c r="AF242" s="24"/>
      <c r="AG242" s="24"/>
    </row>
    <row r="243" spans="1:33" ht="15.75" customHeight="1" x14ac:dyDescent="0.25">
      <c r="A243" s="19" t="s">
        <v>8</v>
      </c>
      <c r="B243" s="19"/>
      <c r="C243" s="20">
        <f t="shared" si="30"/>
        <v>21496866.93</v>
      </c>
      <c r="D243" s="20"/>
      <c r="E243" s="20">
        <f t="shared" si="31"/>
        <v>22548623.669999998</v>
      </c>
      <c r="F243" s="20"/>
      <c r="G243" s="20">
        <f t="shared" si="32"/>
        <v>23310516.059999999</v>
      </c>
      <c r="H243" s="20"/>
      <c r="I243" s="20">
        <f t="shared" si="33"/>
        <v>24045404.469999999</v>
      </c>
      <c r="J243" s="20"/>
      <c r="K243" s="20">
        <f t="shared" si="34"/>
        <v>21583760.470000003</v>
      </c>
      <c r="L243" s="20"/>
      <c r="M243" s="20">
        <f t="shared" si="35"/>
        <v>23390729.749999996</v>
      </c>
      <c r="N243" s="20"/>
      <c r="O243" s="20">
        <f t="shared" si="36"/>
        <v>24424255.259999998</v>
      </c>
      <c r="P243" s="24"/>
      <c r="Q243" s="20">
        <f t="shared" si="37"/>
        <v>23161066.219999999</v>
      </c>
      <c r="R243" s="20"/>
      <c r="S243" s="20">
        <f t="shared" si="38"/>
        <v>26926813.530000001</v>
      </c>
      <c r="T243" s="20"/>
      <c r="U243" s="20">
        <f t="shared" si="39"/>
        <v>26082240.52</v>
      </c>
      <c r="V243" s="21"/>
      <c r="W243" s="20">
        <f t="shared" ref="W243:Y243" si="41">W195+W172+W149+W126+W103+W80+W57+W34+W11+W218</f>
        <v>26591917.260000002</v>
      </c>
      <c r="X243" s="20"/>
      <c r="Y243" s="20">
        <f t="shared" si="41"/>
        <v>24575017.889999997</v>
      </c>
      <c r="Z243" s="25"/>
      <c r="AA243" s="20">
        <f t="shared" si="29"/>
        <v>288137212.02999997</v>
      </c>
      <c r="AB243" s="23"/>
      <c r="AC243" s="23"/>
      <c r="AD243" s="24"/>
      <c r="AE243" s="24"/>
      <c r="AF243" s="24"/>
      <c r="AG243" s="24"/>
    </row>
    <row r="244" spans="1:33" ht="15.75" customHeight="1" x14ac:dyDescent="0.25">
      <c r="A244" s="19" t="s">
        <v>9</v>
      </c>
      <c r="B244" s="19"/>
      <c r="C244" s="20">
        <f t="shared" si="30"/>
        <v>8219390.2999999998</v>
      </c>
      <c r="D244" s="20"/>
      <c r="E244" s="20">
        <f t="shared" si="31"/>
        <v>8621532.5800000001</v>
      </c>
      <c r="F244" s="20"/>
      <c r="G244" s="20">
        <f t="shared" si="32"/>
        <v>8912844.3599999994</v>
      </c>
      <c r="H244" s="20"/>
      <c r="I244" s="20">
        <f t="shared" si="33"/>
        <v>9193831.1199999992</v>
      </c>
      <c r="J244" s="20"/>
      <c r="K244" s="20">
        <f t="shared" si="34"/>
        <v>8252614.29</v>
      </c>
      <c r="L244" s="20"/>
      <c r="M244" s="20">
        <f t="shared" si="35"/>
        <v>8943514.3200000003</v>
      </c>
      <c r="N244" s="20"/>
      <c r="O244" s="20">
        <f t="shared" si="36"/>
        <v>9338685.8399999999</v>
      </c>
      <c r="P244" s="24"/>
      <c r="Q244" s="20">
        <f t="shared" si="37"/>
        <v>8855701.7799999993</v>
      </c>
      <c r="R244" s="20"/>
      <c r="S244" s="20">
        <f t="shared" si="38"/>
        <v>10295546.369999999</v>
      </c>
      <c r="T244" s="20"/>
      <c r="U244" s="20">
        <f t="shared" si="39"/>
        <v>9972621.3599999994</v>
      </c>
      <c r="V244" s="21"/>
      <c r="W244" s="20">
        <f t="shared" ref="W244:Y244" si="42">W196+W173+W150+W127+W104+W81+W58+W35+W12+W219</f>
        <v>10167497.779999999</v>
      </c>
      <c r="X244" s="20"/>
      <c r="Y244" s="20">
        <f t="shared" si="42"/>
        <v>9396330.3699999992</v>
      </c>
      <c r="Z244" s="25"/>
      <c r="AA244" s="20">
        <f t="shared" si="29"/>
        <v>110170110.47000001</v>
      </c>
      <c r="AB244" s="23"/>
      <c r="AC244" s="23"/>
      <c r="AD244" s="24"/>
      <c r="AE244" s="24"/>
      <c r="AF244" s="24"/>
      <c r="AG244" s="24"/>
    </row>
    <row r="245" spans="1:33" ht="15.75" customHeight="1" x14ac:dyDescent="0.25">
      <c r="A245" s="19" t="s">
        <v>10</v>
      </c>
      <c r="B245" s="19"/>
      <c r="C245" s="20">
        <f t="shared" si="30"/>
        <v>3161303.97</v>
      </c>
      <c r="D245" s="14"/>
      <c r="E245" s="20">
        <f t="shared" si="31"/>
        <v>3315974.0799999996</v>
      </c>
      <c r="F245" s="14"/>
      <c r="G245" s="20">
        <f t="shared" si="32"/>
        <v>3428017.0500000003</v>
      </c>
      <c r="H245" s="14"/>
      <c r="I245" s="20">
        <f t="shared" si="33"/>
        <v>3536088.8799999994</v>
      </c>
      <c r="J245" s="14"/>
      <c r="K245" s="20">
        <f t="shared" si="34"/>
        <v>3174082.41</v>
      </c>
      <c r="L245" s="14"/>
      <c r="M245" s="20">
        <f t="shared" si="35"/>
        <v>3439813.2100000004</v>
      </c>
      <c r="N245" s="14"/>
      <c r="O245" s="20">
        <f t="shared" si="36"/>
        <v>3591802.24</v>
      </c>
      <c r="P245" s="14"/>
      <c r="Q245" s="20">
        <f t="shared" si="37"/>
        <v>3406039.17</v>
      </c>
      <c r="R245" s="14"/>
      <c r="S245" s="20">
        <f t="shared" si="38"/>
        <v>3959825.5100000002</v>
      </c>
      <c r="T245" s="14"/>
      <c r="U245" s="20">
        <f t="shared" si="39"/>
        <v>3835623.61</v>
      </c>
      <c r="V245" s="15"/>
      <c r="W245" s="20">
        <f t="shared" ref="W245:Y245" si="43">W197+W174+W151+W128+W105+W82+W59+W36+W13+W220</f>
        <v>3910576.0700000003</v>
      </c>
      <c r="X245" s="14"/>
      <c r="Y245" s="20">
        <f t="shared" si="43"/>
        <v>3613973.22</v>
      </c>
      <c r="Z245" s="26"/>
      <c r="AA245" s="20">
        <f t="shared" si="29"/>
        <v>42373119.420000002</v>
      </c>
      <c r="AB245" s="23"/>
      <c r="AC245" s="23"/>
      <c r="AD245" s="24"/>
      <c r="AE245" s="24"/>
      <c r="AF245" s="24"/>
      <c r="AG245" s="24"/>
    </row>
    <row r="246" spans="1:33" ht="15.75" customHeight="1" x14ac:dyDescent="0.25">
      <c r="A246" s="19" t="s">
        <v>11</v>
      </c>
      <c r="B246" s="19"/>
      <c r="C246" s="20">
        <f t="shared" si="30"/>
        <v>1264521.6000000001</v>
      </c>
      <c r="D246" s="20"/>
      <c r="E246" s="20">
        <f t="shared" si="31"/>
        <v>1326389.6299999999</v>
      </c>
      <c r="F246" s="20"/>
      <c r="G246" s="20">
        <f t="shared" si="32"/>
        <v>1371206.83</v>
      </c>
      <c r="H246" s="20"/>
      <c r="I246" s="20">
        <f t="shared" si="33"/>
        <v>1414435.56</v>
      </c>
      <c r="J246" s="20"/>
      <c r="K246" s="20">
        <f t="shared" si="34"/>
        <v>1269632.9699999997</v>
      </c>
      <c r="L246" s="20"/>
      <c r="M246" s="20">
        <f t="shared" si="35"/>
        <v>1375925.2799999998</v>
      </c>
      <c r="N246" s="20"/>
      <c r="O246" s="20">
        <f t="shared" si="36"/>
        <v>1436720.91</v>
      </c>
      <c r="P246" s="20"/>
      <c r="Q246" s="20">
        <f t="shared" si="37"/>
        <v>1362415.66</v>
      </c>
      <c r="R246" s="20"/>
      <c r="S246" s="20">
        <f t="shared" si="38"/>
        <v>1583930.2000000002</v>
      </c>
      <c r="T246" s="20"/>
      <c r="U246" s="20">
        <f t="shared" si="39"/>
        <v>1534249.4400000002</v>
      </c>
      <c r="V246" s="21"/>
      <c r="W246" s="20">
        <f t="shared" ref="W246:Y246" si="44">W198+W175+W152+W129+W106+W83+W60+W37+W14+W221</f>
        <v>1564230.4300000002</v>
      </c>
      <c r="X246" s="20"/>
      <c r="Y246" s="20">
        <f t="shared" si="44"/>
        <v>1445589.2999999998</v>
      </c>
      <c r="Z246" s="27"/>
      <c r="AA246" s="20">
        <f t="shared" si="29"/>
        <v>16949247.809999999</v>
      </c>
      <c r="AB246" s="23"/>
      <c r="AC246" s="23"/>
      <c r="AD246" s="24"/>
      <c r="AE246" s="24"/>
      <c r="AF246" s="24"/>
      <c r="AG246" s="24"/>
    </row>
    <row r="247" spans="1:33" ht="15.75" customHeight="1" x14ac:dyDescent="0.2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1"/>
      <c r="W247" s="20"/>
      <c r="X247" s="20"/>
      <c r="Y247" s="20"/>
      <c r="Z247" s="26"/>
      <c r="AA247" s="20"/>
      <c r="AB247" s="23"/>
      <c r="AC247" s="23"/>
      <c r="AD247" s="24"/>
      <c r="AE247" s="24"/>
      <c r="AF247" s="24"/>
      <c r="AG247" s="24"/>
    </row>
    <row r="248" spans="1:33" ht="15.75" customHeight="1" x14ac:dyDescent="0.25">
      <c r="A248" s="13" t="s">
        <v>12</v>
      </c>
      <c r="B248" s="13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0"/>
      <c r="X248" s="20"/>
      <c r="Y248" s="20"/>
      <c r="Z248" s="27"/>
      <c r="AA248" s="14"/>
      <c r="AB248" s="23"/>
      <c r="AC248" s="23"/>
      <c r="AD248" s="24"/>
      <c r="AE248" s="24"/>
      <c r="AF248" s="24"/>
      <c r="AG248" s="24"/>
    </row>
    <row r="249" spans="1:33" ht="15.75" customHeight="1" x14ac:dyDescent="0.25">
      <c r="A249" s="13" t="s">
        <v>16</v>
      </c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5"/>
      <c r="W249" s="14"/>
      <c r="X249" s="14"/>
      <c r="Y249" s="14"/>
      <c r="Z249" s="26"/>
      <c r="AA249" s="20"/>
      <c r="AB249" s="23"/>
      <c r="AC249" s="23"/>
      <c r="AD249" s="24"/>
      <c r="AE249" s="24"/>
      <c r="AF249" s="24"/>
      <c r="AG249" s="24"/>
    </row>
    <row r="250" spans="1:33" ht="15.75" customHeight="1" x14ac:dyDescent="0.25">
      <c r="A250" s="19" t="s">
        <v>6</v>
      </c>
      <c r="B250" s="19"/>
      <c r="C250" s="20">
        <f t="shared" ref="C250:C253" si="45">C202+C179+C156+C133+C110+C87+C64+C41+C18+C225</f>
        <v>1430125642.8399999</v>
      </c>
      <c r="D250" s="20"/>
      <c r="E250" s="20">
        <f t="shared" ref="E250:E253" si="46">E202+E179+E156+E133+E110+E87+E64+E41+E18+E225</f>
        <v>1396633289.28</v>
      </c>
      <c r="F250" s="20"/>
      <c r="G250" s="20">
        <f t="shared" ref="G250:G253" si="47">G202+G179+G156+G133+G110+G87+G64+G41+G18+G225</f>
        <v>1725751436.3899999</v>
      </c>
      <c r="H250" s="20"/>
      <c r="I250" s="20">
        <f t="shared" ref="I250:I253" si="48">I202+I179+I156+I133+I110+I87+I64+I41+I18+I225</f>
        <v>2116373833.2499998</v>
      </c>
      <c r="J250" s="20"/>
      <c r="K250" s="20">
        <f t="shared" ref="K250:K253" si="49">K202+K179+K156+K133+K110+K87+K64+K41+K18+K225</f>
        <v>1895507738.3099999</v>
      </c>
      <c r="L250" s="20"/>
      <c r="M250" s="20">
        <f t="shared" ref="M250:M253" si="50">M202+M179+M156+M133+M110+M87+M64+M41+M18+M225</f>
        <v>2140347141.9500003</v>
      </c>
      <c r="N250" s="20"/>
      <c r="O250" s="20">
        <f t="shared" ref="O250:O253" si="51">O202+O179+O156+O133+O110+O87+O64+O41+O18+O225</f>
        <v>2041978205.05</v>
      </c>
      <c r="P250" s="20"/>
      <c r="Q250" s="20">
        <f t="shared" ref="Q250:Q253" si="52">Q202+Q179+Q156+Q133+Q110+Q87+Q64+Q41+Q18+Q225</f>
        <v>2056991266.3400002</v>
      </c>
      <c r="R250" s="20"/>
      <c r="S250" s="20">
        <f t="shared" ref="S250:S253" si="53">S202+S179+S156+S133+S110+S87+S64+S41+S18+S225</f>
        <v>2007809234.2000003</v>
      </c>
      <c r="T250" s="20"/>
      <c r="U250" s="20">
        <f t="shared" ref="U250:U253" si="54">U202+U179+U156+U133+U110+U87+U64+U41+U18+U225</f>
        <v>1973808707.8200002</v>
      </c>
      <c r="V250" s="21"/>
      <c r="W250" s="20">
        <f t="shared" ref="W250:Y250" si="55">W202+W179+W156+W133+W110+W87+W64+W41+W18+W225</f>
        <v>1935236850.4300001</v>
      </c>
      <c r="X250" s="20"/>
      <c r="Y250" s="20">
        <f t="shared" si="55"/>
        <v>1617309925.46</v>
      </c>
      <c r="Z250" s="28"/>
      <c r="AA250" s="20">
        <f>SUM(C250:Y250)</f>
        <v>22337873271.32</v>
      </c>
      <c r="AB250" s="23"/>
      <c r="AC250" s="23"/>
      <c r="AD250" s="24"/>
      <c r="AE250" s="24"/>
      <c r="AF250" s="24"/>
      <c r="AG250" s="24"/>
    </row>
    <row r="251" spans="1:33" ht="15.75" customHeight="1" x14ac:dyDescent="0.25">
      <c r="A251" s="19" t="s">
        <v>0</v>
      </c>
      <c r="B251" s="19"/>
      <c r="C251" s="20">
        <f t="shared" si="45"/>
        <v>22859110.449999999</v>
      </c>
      <c r="D251" s="20"/>
      <c r="E251" s="20">
        <f t="shared" si="46"/>
        <v>19202547.25</v>
      </c>
      <c r="F251" s="20"/>
      <c r="G251" s="20">
        <f t="shared" si="47"/>
        <v>26343259.850000001</v>
      </c>
      <c r="H251" s="20"/>
      <c r="I251" s="20">
        <f t="shared" si="48"/>
        <v>29315882.079999998</v>
      </c>
      <c r="J251" s="20"/>
      <c r="K251" s="20">
        <f t="shared" si="49"/>
        <v>27652931.420000002</v>
      </c>
      <c r="L251" s="20"/>
      <c r="M251" s="20">
        <f t="shared" si="50"/>
        <v>30253194.989999998</v>
      </c>
      <c r="N251" s="20"/>
      <c r="O251" s="20">
        <f t="shared" si="51"/>
        <v>33084504.090000004</v>
      </c>
      <c r="P251" s="20"/>
      <c r="Q251" s="20">
        <f t="shared" si="52"/>
        <v>31417387.510000002</v>
      </c>
      <c r="R251" s="20"/>
      <c r="S251" s="20">
        <f t="shared" si="53"/>
        <v>35681700.920000002</v>
      </c>
      <c r="T251" s="20"/>
      <c r="U251" s="20">
        <f t="shared" si="54"/>
        <v>33484910.370000001</v>
      </c>
      <c r="V251" s="21"/>
      <c r="W251" s="20">
        <f t="shared" ref="W251:Y251" si="56">W203+W180+W157+W134+W111+W88+W65+W42+W19+W226</f>
        <v>32282751.149999995</v>
      </c>
      <c r="X251" s="20"/>
      <c r="Y251" s="20">
        <f t="shared" si="56"/>
        <v>28043900.34</v>
      </c>
      <c r="Z251" s="26"/>
      <c r="AA251" s="20">
        <f t="shared" ref="AA251:AA253" si="57">SUM(C251:Y251)</f>
        <v>349622080.41999996</v>
      </c>
      <c r="AB251" s="23"/>
      <c r="AC251" s="23"/>
      <c r="AD251" s="24"/>
      <c r="AE251" s="24"/>
      <c r="AF251" s="24"/>
      <c r="AG251" s="24"/>
    </row>
    <row r="252" spans="1:33" ht="15.75" customHeight="1" x14ac:dyDescent="0.25">
      <c r="A252" s="19" t="s">
        <v>13</v>
      </c>
      <c r="B252" s="19"/>
      <c r="C252" s="20">
        <f t="shared" si="45"/>
        <v>3200275.463</v>
      </c>
      <c r="D252" s="20"/>
      <c r="E252" s="20">
        <f t="shared" si="46"/>
        <v>2688356.6149999998</v>
      </c>
      <c r="F252" s="20"/>
      <c r="G252" s="20">
        <f t="shared" si="47"/>
        <v>3688056.3790000011</v>
      </c>
      <c r="H252" s="20"/>
      <c r="I252" s="20">
        <f t="shared" si="48"/>
        <v>4104223.4912000014</v>
      </c>
      <c r="J252" s="20"/>
      <c r="K252" s="20">
        <f t="shared" si="49"/>
        <v>3871410.3988000001</v>
      </c>
      <c r="L252" s="20"/>
      <c r="M252" s="20">
        <f t="shared" si="50"/>
        <v>4235447.2986000003</v>
      </c>
      <c r="N252" s="20"/>
      <c r="O252" s="20">
        <f t="shared" si="51"/>
        <v>4631830.5726000005</v>
      </c>
      <c r="P252" s="20"/>
      <c r="Q252" s="20">
        <f t="shared" si="52"/>
        <v>4398434.2514000004</v>
      </c>
      <c r="R252" s="20"/>
      <c r="S252" s="20">
        <f t="shared" si="53"/>
        <v>4995438.1288000001</v>
      </c>
      <c r="T252" s="20"/>
      <c r="U252" s="20">
        <f t="shared" si="54"/>
        <v>4687887.4518000009</v>
      </c>
      <c r="V252" s="21"/>
      <c r="W252" s="20">
        <f t="shared" ref="W252:Y252" si="58">W204+W181+W158+W135+W112+W89+W66+W43+W20+W227</f>
        <v>4519585.1610000012</v>
      </c>
      <c r="X252" s="20"/>
      <c r="Y252" s="20">
        <f t="shared" si="58"/>
        <v>3926146.0476000006</v>
      </c>
      <c r="Z252" s="25"/>
      <c r="AA252" s="20">
        <f>SUM(C252:Y252)</f>
        <v>48947091.258800007</v>
      </c>
      <c r="AB252" s="23"/>
      <c r="AC252" s="23"/>
      <c r="AD252" s="24"/>
      <c r="AE252" s="24"/>
      <c r="AF252" s="24"/>
      <c r="AG252" s="24"/>
    </row>
    <row r="253" spans="1:33" ht="15.75" customHeight="1" x14ac:dyDescent="0.25">
      <c r="A253" s="19" t="s">
        <v>11</v>
      </c>
      <c r="B253" s="19"/>
      <c r="C253" s="20">
        <f t="shared" si="45"/>
        <v>457182.20900000009</v>
      </c>
      <c r="D253" s="14"/>
      <c r="E253" s="20">
        <f t="shared" si="46"/>
        <v>384050.94500000001</v>
      </c>
      <c r="F253" s="14"/>
      <c r="G253" s="20">
        <f t="shared" si="47"/>
        <v>526865.19700000004</v>
      </c>
      <c r="H253" s="14"/>
      <c r="I253" s="20">
        <f t="shared" si="48"/>
        <v>586317.64159999997</v>
      </c>
      <c r="J253" s="14"/>
      <c r="K253" s="20">
        <f t="shared" si="49"/>
        <v>553058.62839999993</v>
      </c>
      <c r="L253" s="14"/>
      <c r="M253" s="20">
        <f t="shared" si="50"/>
        <v>605063.89980000001</v>
      </c>
      <c r="N253" s="14"/>
      <c r="O253" s="20">
        <f t="shared" si="51"/>
        <v>661690.08180000016</v>
      </c>
      <c r="P253" s="14"/>
      <c r="Q253" s="20">
        <f t="shared" si="52"/>
        <v>628347.75020000013</v>
      </c>
      <c r="R253" s="14"/>
      <c r="S253" s="20">
        <f t="shared" si="53"/>
        <v>713634.01840000006</v>
      </c>
      <c r="T253" s="14"/>
      <c r="U253" s="20">
        <f t="shared" si="54"/>
        <v>669698.20740000007</v>
      </c>
      <c r="V253" s="15"/>
      <c r="W253" s="20">
        <f t="shared" ref="W253:Y253" si="59">W205+W182+W159+W136+W113+W90+W67+W44+W21+W228</f>
        <v>645655.02299999993</v>
      </c>
      <c r="X253" s="14"/>
      <c r="Y253" s="20">
        <f t="shared" si="59"/>
        <v>560878.00679999997</v>
      </c>
      <c r="Z253" s="28"/>
      <c r="AA253" s="20">
        <f t="shared" si="57"/>
        <v>6992441.6084000003</v>
      </c>
      <c r="AB253" s="23"/>
      <c r="AC253" s="23"/>
      <c r="AD253" s="24"/>
      <c r="AE253" s="24"/>
      <c r="AF253" s="24"/>
      <c r="AG253" s="24"/>
    </row>
    <row r="254" spans="1:33" ht="15.75" customHeight="1" x14ac:dyDescent="0.25">
      <c r="A254" s="13" t="s">
        <v>17</v>
      </c>
      <c r="B254" s="13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0"/>
      <c r="X254" s="20"/>
      <c r="Y254" s="20"/>
      <c r="Z254" s="37"/>
      <c r="AA254" s="20"/>
      <c r="AB254" s="23"/>
      <c r="AC254" s="23"/>
      <c r="AD254" s="24"/>
      <c r="AE254" s="24"/>
      <c r="AF254" s="24"/>
      <c r="AG254" s="24"/>
    </row>
    <row r="255" spans="1:33" ht="15.75" customHeight="1" x14ac:dyDescent="0.25">
      <c r="A255" s="19" t="s">
        <v>14</v>
      </c>
      <c r="B255" s="19"/>
      <c r="C255" s="20">
        <f t="shared" ref="C255:C257" si="60">C207+C184+C161+C138+C115+C92+C69+C46+C23+C230</f>
        <v>2596418.17</v>
      </c>
      <c r="D255" s="20"/>
      <c r="E255" s="20">
        <f t="shared" ref="E255:E257" si="61">E207+E184+E161+E138+E115+E92+E69+E46+E23+E230</f>
        <v>3196992.07</v>
      </c>
      <c r="F255" s="20"/>
      <c r="G255" s="20">
        <f t="shared" ref="G255:G257" si="62">G207+G184+G161+G138+G115+G92+G69+G46+G23+G230</f>
        <v>2924845.5600000005</v>
      </c>
      <c r="H255" s="20"/>
      <c r="I255" s="20">
        <f t="shared" ref="I255:I257" si="63">I207+I184+I161+I138+I115+I92+I69+I46+I23+I230</f>
        <v>2854322.7399999998</v>
      </c>
      <c r="J255" s="20"/>
      <c r="K255" s="20">
        <f t="shared" ref="K255:K257" si="64">K207+K184+K161+K138+K115+K92+K69+K46+K23+K230</f>
        <v>2754680.97</v>
      </c>
      <c r="L255" s="20"/>
      <c r="M255" s="20">
        <f t="shared" ref="M255:M257" si="65">M207+M184+M161+M138+M115+M92+M69+M46+M23+M230</f>
        <v>3061944.7199999997</v>
      </c>
      <c r="N255" s="20"/>
      <c r="O255" s="20">
        <f t="shared" ref="O255:O257" si="66">O207+O184+O161+O138+O115+O92+O69+O46+O23+O230</f>
        <v>3390092.5900000003</v>
      </c>
      <c r="P255" s="20"/>
      <c r="Q255" s="20">
        <f t="shared" ref="Q255:Q257" si="67">Q207+Q184+Q161+Q138+Q115+Q92+Q69+Q46+Q23+Q230</f>
        <v>2881122.6</v>
      </c>
      <c r="R255" s="20"/>
      <c r="S255" s="20">
        <f t="shared" ref="S255:S257" si="68">S207+S184+S161+S138+S115+S92+S69+S46+S23+S230</f>
        <v>3240196.8899999997</v>
      </c>
      <c r="T255" s="20"/>
      <c r="U255" s="20">
        <f t="shared" ref="U255:U257" si="69">U207+U184+U161+U138+U115+U92+U69+U46+U23+U230</f>
        <v>2912010.8</v>
      </c>
      <c r="V255" s="21"/>
      <c r="W255" s="20">
        <f t="shared" ref="W255:Y255" si="70">W207+W184+W161+W138+W115+W92+W69+W46+W23+W230</f>
        <v>2811666.08</v>
      </c>
      <c r="X255" s="20"/>
      <c r="Y255" s="20">
        <f t="shared" si="70"/>
        <v>2600376.54</v>
      </c>
      <c r="Z255" s="34"/>
      <c r="AA255" s="20">
        <f t="shared" ref="AA255:AA256" si="71">SUM(C255:Y255)</f>
        <v>35224669.730000004</v>
      </c>
      <c r="AB255" s="23"/>
      <c r="AC255" s="23"/>
      <c r="AD255" s="24"/>
      <c r="AE255" s="24"/>
      <c r="AF255" s="24"/>
      <c r="AG255" s="24"/>
    </row>
    <row r="256" spans="1:33" ht="15.75" customHeight="1" x14ac:dyDescent="0.25">
      <c r="A256" s="19" t="s">
        <v>13</v>
      </c>
      <c r="B256" s="19"/>
      <c r="C256" s="20">
        <f t="shared" si="60"/>
        <v>342194.2104000001</v>
      </c>
      <c r="D256" s="20"/>
      <c r="E256" s="20">
        <f t="shared" si="61"/>
        <v>419271.81239999994</v>
      </c>
      <c r="F256" s="20"/>
      <c r="G256" s="20">
        <f t="shared" si="62"/>
        <v>383390.56980000006</v>
      </c>
      <c r="H256" s="20"/>
      <c r="I256" s="20">
        <f t="shared" si="63"/>
        <v>369244.15920000005</v>
      </c>
      <c r="J256" s="20"/>
      <c r="K256" s="20">
        <f t="shared" si="64"/>
        <v>358290.38280000002</v>
      </c>
      <c r="L256" s="20"/>
      <c r="M256" s="20">
        <f t="shared" si="65"/>
        <v>410393.03900000005</v>
      </c>
      <c r="N256" s="20"/>
      <c r="O256" s="20">
        <f t="shared" si="66"/>
        <v>459610.63960000005</v>
      </c>
      <c r="P256" s="20"/>
      <c r="Q256" s="20">
        <f t="shared" si="67"/>
        <v>387688.59919999994</v>
      </c>
      <c r="R256" s="20"/>
      <c r="S256" s="20">
        <f t="shared" si="68"/>
        <v>436117.93680000002</v>
      </c>
      <c r="T256" s="20"/>
      <c r="U256" s="20">
        <f t="shared" si="69"/>
        <v>387849.98420000006</v>
      </c>
      <c r="V256" s="21"/>
      <c r="W256" s="20">
        <f t="shared" ref="W256:Y256" si="72">W208+W185+W162+W139+W116+W93+W70+W47+W24+W231</f>
        <v>366255.74019999994</v>
      </c>
      <c r="X256" s="20"/>
      <c r="Y256" s="20">
        <f t="shared" si="72"/>
        <v>344012.79080000008</v>
      </c>
      <c r="Z256" s="22"/>
      <c r="AA256" s="20">
        <f t="shared" si="71"/>
        <v>4664319.8643999994</v>
      </c>
      <c r="AB256" s="23"/>
      <c r="AC256" s="23"/>
      <c r="AD256" s="24"/>
      <c r="AE256" s="24"/>
      <c r="AF256" s="24"/>
      <c r="AG256" s="24"/>
    </row>
    <row r="257" spans="1:33" ht="15.75" customHeight="1" x14ac:dyDescent="0.25">
      <c r="A257" s="31" t="s">
        <v>11</v>
      </c>
      <c r="B257" s="31"/>
      <c r="C257" s="20">
        <f t="shared" si="60"/>
        <v>48884.887200000005</v>
      </c>
      <c r="D257" s="14"/>
      <c r="E257" s="20">
        <f t="shared" si="61"/>
        <v>59895.973200000008</v>
      </c>
      <c r="F257" s="14"/>
      <c r="G257" s="20">
        <f t="shared" si="62"/>
        <v>54770.08140000001</v>
      </c>
      <c r="H257" s="14"/>
      <c r="I257" s="20">
        <f t="shared" si="63"/>
        <v>52749.165600000008</v>
      </c>
      <c r="J257" s="14"/>
      <c r="K257" s="20">
        <f t="shared" si="64"/>
        <v>51184.340400000008</v>
      </c>
      <c r="L257" s="14"/>
      <c r="M257" s="20">
        <f t="shared" si="65"/>
        <v>58627.577000000005</v>
      </c>
      <c r="N257" s="14"/>
      <c r="O257" s="20">
        <f t="shared" si="66"/>
        <v>65658.662800000006</v>
      </c>
      <c r="P257" s="14"/>
      <c r="Q257" s="20">
        <f t="shared" si="67"/>
        <v>55384.085600000006</v>
      </c>
      <c r="R257" s="14"/>
      <c r="S257" s="20">
        <f t="shared" si="68"/>
        <v>62302.562399999995</v>
      </c>
      <c r="T257" s="14"/>
      <c r="U257" s="20">
        <f t="shared" si="69"/>
        <v>55407.140599999999</v>
      </c>
      <c r="V257" s="15"/>
      <c r="W257" s="20">
        <f t="shared" ref="W257:Y257" si="73">W209+W186+W163+W140+W117+W94+W71+W48+W25+W232</f>
        <v>52322.248600000006</v>
      </c>
      <c r="X257" s="15"/>
      <c r="Y257" s="20">
        <f t="shared" si="73"/>
        <v>49144.684399999998</v>
      </c>
      <c r="Z257" s="25"/>
      <c r="AA257" s="20">
        <f>SUM(C257:Y257)</f>
        <v>666331.40920000011</v>
      </c>
      <c r="AB257" s="23"/>
      <c r="AC257" s="23"/>
      <c r="AD257" s="24"/>
      <c r="AE257" s="24"/>
      <c r="AF257" s="24"/>
      <c r="AG257" s="24"/>
    </row>
    <row r="258" spans="1:33" ht="15.75" customHeight="1" x14ac:dyDescent="0.2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1"/>
      <c r="V258" s="21"/>
      <c r="W258" s="20"/>
      <c r="X258" s="20"/>
      <c r="Y258" s="20"/>
      <c r="Z258" s="25"/>
      <c r="AA258" s="20"/>
      <c r="AB258" s="23"/>
      <c r="AC258" s="23"/>
      <c r="AD258" s="24"/>
      <c r="AE258" s="24"/>
      <c r="AF258" s="24"/>
      <c r="AG258" s="24"/>
    </row>
    <row r="259" spans="1:33" ht="15.75" customHeight="1" x14ac:dyDescent="0.2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1"/>
      <c r="V259" s="21"/>
      <c r="W259" s="20"/>
      <c r="X259" s="20"/>
      <c r="Y259" s="20"/>
      <c r="Z259" s="26"/>
      <c r="AA259" s="20"/>
      <c r="AB259" s="23"/>
      <c r="AC259" s="23"/>
      <c r="AD259" s="24"/>
      <c r="AE259" s="24"/>
      <c r="AF259" s="24"/>
      <c r="AG259" s="24"/>
    </row>
    <row r="260" spans="1:33" ht="15.75" customHeight="1" x14ac:dyDescent="0.2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1"/>
      <c r="V260" s="21"/>
      <c r="W260" s="20"/>
      <c r="X260" s="20"/>
      <c r="Y260" s="20"/>
      <c r="Z260" s="27"/>
      <c r="AA260" s="20"/>
      <c r="AB260" s="23"/>
      <c r="AC260" s="23"/>
      <c r="AD260" s="24"/>
      <c r="AE260" s="24"/>
      <c r="AF260" s="24"/>
      <c r="AG260" s="24"/>
    </row>
    <row r="261" spans="1:33" ht="15.75" customHeight="1" x14ac:dyDescent="0.25">
      <c r="A261" s="13"/>
      <c r="B261" s="13"/>
      <c r="C261" s="14"/>
      <c r="D261" s="14"/>
      <c r="E261" s="14"/>
      <c r="F261" s="14"/>
      <c r="G261" s="14"/>
      <c r="H261" s="14"/>
      <c r="I261" s="14"/>
      <c r="J261" s="14"/>
      <c r="K261" s="20"/>
      <c r="L261" s="14"/>
      <c r="M261" s="14"/>
      <c r="N261" s="14"/>
      <c r="O261" s="14"/>
      <c r="P261" s="14"/>
      <c r="Q261" s="14"/>
      <c r="R261" s="14"/>
      <c r="S261" s="14"/>
      <c r="T261" s="14"/>
      <c r="U261" s="15"/>
      <c r="V261" s="15"/>
      <c r="W261" s="15"/>
      <c r="X261" s="15"/>
      <c r="Y261" s="14"/>
      <c r="Z261" s="26"/>
      <c r="AA261" s="14"/>
      <c r="AB261" s="23"/>
      <c r="AC261" s="23"/>
      <c r="AD261" s="24"/>
      <c r="AE261" s="24"/>
      <c r="AF261" s="24"/>
      <c r="AG261" s="24"/>
    </row>
    <row r="262" spans="1:33" ht="15.75" customHeight="1" x14ac:dyDescent="0.2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1"/>
      <c r="V262" s="21"/>
      <c r="W262" s="20"/>
      <c r="X262" s="20"/>
      <c r="Y262" s="20"/>
      <c r="Z262" s="27"/>
      <c r="AA262" s="20"/>
      <c r="AB262" s="23"/>
      <c r="AC262" s="23"/>
      <c r="AD262" s="24"/>
      <c r="AE262" s="24"/>
      <c r="AF262" s="24"/>
      <c r="AG262" s="24"/>
    </row>
    <row r="263" spans="1:33" ht="15.75" customHeight="1" x14ac:dyDescent="0.2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1"/>
      <c r="V263" s="21"/>
      <c r="W263" s="20"/>
      <c r="X263" s="20"/>
      <c r="Y263" s="20"/>
      <c r="Z263" s="26"/>
      <c r="AA263" s="20"/>
      <c r="AB263" s="23"/>
      <c r="AC263" s="23"/>
      <c r="AD263" s="24"/>
      <c r="AE263" s="24"/>
      <c r="AF263" s="24"/>
      <c r="AG263" s="24"/>
    </row>
    <row r="264" spans="1:33" ht="15.75" customHeight="1" x14ac:dyDescent="0.2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1"/>
      <c r="V264" s="21"/>
      <c r="W264" s="20"/>
      <c r="X264" s="20"/>
      <c r="Y264" s="20"/>
      <c r="Z264" s="28"/>
      <c r="AA264" s="20"/>
      <c r="AB264" s="23"/>
      <c r="AC264" s="23"/>
      <c r="AD264" s="24"/>
      <c r="AE264" s="24"/>
      <c r="AF264" s="24"/>
      <c r="AG264" s="24"/>
    </row>
    <row r="265" spans="1:33" ht="15.75" customHeight="1" x14ac:dyDescent="0.25">
      <c r="A265" s="30"/>
      <c r="B265" s="30"/>
      <c r="C265" s="14"/>
      <c r="D265" s="14"/>
      <c r="E265" s="14"/>
      <c r="F265" s="14"/>
      <c r="G265" s="14"/>
      <c r="H265" s="14"/>
      <c r="I265" s="14"/>
      <c r="J265" s="14"/>
      <c r="K265" s="20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5"/>
      <c r="X265" s="15"/>
      <c r="Y265" s="14"/>
      <c r="Z265" s="26"/>
      <c r="AA265" s="14"/>
      <c r="AB265" s="23"/>
      <c r="AC265" s="23"/>
      <c r="AD265" s="24"/>
      <c r="AE265" s="24"/>
      <c r="AF265" s="24"/>
      <c r="AG265" s="24"/>
    </row>
    <row r="266" spans="1:33" ht="15.75" customHeight="1" x14ac:dyDescent="0.25">
      <c r="A266" s="31"/>
      <c r="B266" s="31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6"/>
      <c r="AA266" s="20"/>
      <c r="AB266" s="23"/>
      <c r="AC266" s="23"/>
      <c r="AD266" s="24"/>
      <c r="AE266" s="24"/>
      <c r="AF266" s="24"/>
      <c r="AG266" s="24"/>
    </row>
    <row r="267" spans="1:33" ht="15.75" customHeight="1" x14ac:dyDescent="0.2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6"/>
      <c r="AA267" s="20"/>
      <c r="AB267" s="23"/>
      <c r="AC267" s="23"/>
      <c r="AD267" s="24"/>
      <c r="AE267" s="24"/>
      <c r="AF267" s="24"/>
      <c r="AG267" s="24"/>
    </row>
    <row r="268" spans="1:33" ht="15.75" customHeight="1" x14ac:dyDescent="0.25">
      <c r="A268" s="31"/>
      <c r="B268" s="31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6"/>
      <c r="AA268" s="20"/>
      <c r="AB268" s="23"/>
      <c r="AC268" s="23"/>
      <c r="AD268" s="24"/>
      <c r="AE268" s="24"/>
      <c r="AF268" s="24"/>
      <c r="AG268" s="24"/>
    </row>
    <row r="269" spans="1:33" ht="15.75" customHeight="1" x14ac:dyDescent="0.25">
      <c r="C269" s="14"/>
      <c r="D269" s="14"/>
      <c r="E269" s="14"/>
      <c r="F269" s="14"/>
      <c r="G269" s="14"/>
      <c r="H269" s="14"/>
      <c r="I269" s="14"/>
      <c r="J269" s="14"/>
      <c r="K269" s="20"/>
      <c r="L269" s="14"/>
      <c r="M269" s="14"/>
      <c r="N269" s="14"/>
      <c r="O269" s="24"/>
      <c r="P269" s="24"/>
      <c r="Q269" s="14"/>
      <c r="R269" s="14"/>
      <c r="S269" s="14"/>
      <c r="T269" s="14"/>
      <c r="U269" s="15"/>
      <c r="V269" s="15"/>
      <c r="W269" s="14"/>
      <c r="X269" s="14"/>
      <c r="Y269" s="14"/>
      <c r="Z269" s="26"/>
      <c r="AA269" s="14"/>
      <c r="AB269" s="23"/>
      <c r="AC269" s="23"/>
      <c r="AD269" s="24"/>
      <c r="AE269" s="24"/>
      <c r="AF269" s="24"/>
      <c r="AG269" s="24"/>
    </row>
    <row r="270" spans="1:33" ht="15.75" customHeight="1" x14ac:dyDescent="0.25">
      <c r="A270" s="11"/>
      <c r="B270" s="11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4"/>
      <c r="P270" s="24"/>
      <c r="Q270" s="20"/>
      <c r="R270" s="20"/>
      <c r="S270" s="20"/>
      <c r="T270" s="20"/>
      <c r="U270" s="21"/>
      <c r="V270" s="21"/>
      <c r="W270" s="20"/>
      <c r="X270" s="20"/>
      <c r="Y270" s="20"/>
      <c r="Z270" s="28"/>
      <c r="AA270" s="20"/>
      <c r="AB270" s="23"/>
      <c r="AC270" s="23"/>
      <c r="AD270" s="24"/>
      <c r="AE270" s="24"/>
      <c r="AF270" s="24"/>
      <c r="AG270" s="24"/>
    </row>
    <row r="271" spans="1:33" ht="15.75" customHeight="1" x14ac:dyDescent="0.25">
      <c r="A271" s="13"/>
      <c r="B271" s="13"/>
      <c r="C271" s="14"/>
      <c r="D271" s="14"/>
      <c r="E271" s="14"/>
      <c r="F271" s="14"/>
      <c r="G271" s="14"/>
      <c r="H271" s="14"/>
      <c r="I271" s="14"/>
      <c r="J271" s="14"/>
      <c r="K271" s="20"/>
      <c r="L271" s="14"/>
      <c r="M271" s="14"/>
      <c r="N271" s="14"/>
      <c r="O271" s="14"/>
      <c r="P271" s="14"/>
      <c r="Q271" s="14"/>
      <c r="R271" s="14"/>
      <c r="S271" s="14"/>
      <c r="T271" s="14"/>
      <c r="U271" s="15"/>
      <c r="V271" s="15"/>
      <c r="W271" s="14"/>
      <c r="X271" s="14"/>
      <c r="Y271" s="14"/>
      <c r="Z271" s="26"/>
      <c r="AA271" s="14"/>
      <c r="AB271" s="23"/>
      <c r="AC271" s="23"/>
      <c r="AD271" s="24"/>
      <c r="AE271" s="24"/>
      <c r="AF271" s="24"/>
      <c r="AG271" s="24"/>
    </row>
    <row r="272" spans="1:33" ht="15.75" customHeight="1" x14ac:dyDescent="0.25">
      <c r="A272" s="19"/>
      <c r="B272" s="1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1"/>
      <c r="V272" s="21"/>
      <c r="W272" s="20"/>
      <c r="X272" s="20"/>
      <c r="Y272" s="20"/>
      <c r="Z272" s="25"/>
      <c r="AA272" s="20"/>
      <c r="AB272" s="23"/>
      <c r="AC272" s="23"/>
      <c r="AD272" s="24"/>
      <c r="AE272" s="24"/>
      <c r="AF272" s="24"/>
      <c r="AG272" s="24"/>
    </row>
    <row r="273" spans="1:33" ht="15.75" customHeight="1" x14ac:dyDescent="0.25">
      <c r="A273" s="19"/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1"/>
      <c r="V273" s="21"/>
      <c r="W273" s="20"/>
      <c r="X273" s="20"/>
      <c r="Y273" s="20"/>
      <c r="Z273" s="24"/>
      <c r="AA273" s="20"/>
      <c r="AB273" s="23"/>
      <c r="AC273" s="23"/>
      <c r="AD273" s="24"/>
      <c r="AE273" s="24"/>
      <c r="AF273" s="24"/>
      <c r="AG273" s="24"/>
    </row>
    <row r="274" spans="1:33" ht="15.75" customHeight="1" x14ac:dyDescent="0.25">
      <c r="A274" s="19"/>
      <c r="B274" s="1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1"/>
      <c r="V274" s="21"/>
      <c r="W274" s="20"/>
      <c r="X274" s="20"/>
      <c r="Y274" s="20"/>
      <c r="Z274" s="24"/>
      <c r="AA274" s="20"/>
      <c r="AB274" s="23"/>
      <c r="AC274" s="23"/>
      <c r="AD274" s="24"/>
      <c r="AE274" s="24"/>
      <c r="AF274" s="24"/>
      <c r="AG274" s="24"/>
    </row>
    <row r="275" spans="1:33" ht="15.75" customHeight="1" x14ac:dyDescent="0.25">
      <c r="A275" s="13"/>
      <c r="B275" s="13"/>
      <c r="C275" s="14"/>
      <c r="D275" s="14"/>
      <c r="E275" s="14"/>
      <c r="F275" s="14"/>
      <c r="G275" s="14"/>
      <c r="H275" s="14"/>
      <c r="I275" s="14"/>
      <c r="J275" s="14"/>
      <c r="K275" s="20"/>
      <c r="L275" s="14"/>
      <c r="M275" s="14"/>
      <c r="N275" s="14"/>
      <c r="O275" s="14"/>
      <c r="P275" s="14"/>
      <c r="Q275" s="14"/>
      <c r="R275" s="14"/>
      <c r="S275" s="14"/>
      <c r="T275" s="14"/>
      <c r="U275" s="15"/>
      <c r="V275" s="15"/>
      <c r="W275" s="14"/>
      <c r="X275" s="14"/>
      <c r="Y275" s="14"/>
      <c r="Z275" s="24"/>
      <c r="AA275" s="14"/>
      <c r="AB275" s="23"/>
      <c r="AC275" s="23"/>
      <c r="AD275" s="24"/>
      <c r="AE275" s="24"/>
      <c r="AF275" s="24"/>
      <c r="AG275" s="24"/>
    </row>
    <row r="276" spans="1:33" ht="15.75" customHeight="1" x14ac:dyDescent="0.25">
      <c r="A276" s="19"/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1"/>
      <c r="V276" s="21"/>
      <c r="W276" s="20"/>
      <c r="X276" s="20"/>
      <c r="Y276" s="20"/>
      <c r="Z276" s="24"/>
      <c r="AA276" s="20"/>
      <c r="AB276" s="23"/>
      <c r="AC276" s="23"/>
      <c r="AD276" s="24"/>
      <c r="AE276" s="24"/>
      <c r="AF276" s="24"/>
      <c r="AG276" s="24"/>
    </row>
    <row r="277" spans="1:33" ht="15.75" customHeight="1" x14ac:dyDescent="0.25">
      <c r="A277" s="19"/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1"/>
      <c r="V277" s="21"/>
      <c r="W277" s="20"/>
      <c r="X277" s="20"/>
      <c r="Y277" s="20"/>
      <c r="Z277" s="24"/>
      <c r="AA277" s="20"/>
      <c r="AB277" s="23"/>
      <c r="AC277" s="23"/>
      <c r="AD277" s="24"/>
      <c r="AE277" s="24"/>
      <c r="AF277" s="24"/>
      <c r="AG277" s="24"/>
    </row>
    <row r="278" spans="1:33" ht="15.75" customHeight="1" x14ac:dyDescent="0.25">
      <c r="A278" s="19"/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1"/>
      <c r="V278" s="21"/>
      <c r="W278" s="20"/>
      <c r="X278" s="20"/>
      <c r="Y278" s="20"/>
      <c r="Z278" s="24"/>
      <c r="AA278" s="20"/>
      <c r="AB278" s="23"/>
      <c r="AC278" s="23"/>
      <c r="AD278" s="24"/>
      <c r="AE278" s="24"/>
      <c r="AF278" s="24"/>
      <c r="AG278" s="24"/>
    </row>
    <row r="279" spans="1:33" ht="15.75" customHeight="1" x14ac:dyDescent="0.25">
      <c r="A279" s="13"/>
      <c r="B279" s="13"/>
      <c r="C279" s="14"/>
      <c r="D279" s="14"/>
      <c r="E279" s="14"/>
      <c r="F279" s="14"/>
      <c r="G279" s="14"/>
      <c r="H279" s="14"/>
      <c r="I279" s="14"/>
      <c r="J279" s="14"/>
      <c r="K279" s="20"/>
      <c r="L279" s="14"/>
      <c r="M279" s="14"/>
      <c r="N279" s="14"/>
      <c r="O279" s="14"/>
      <c r="P279" s="14"/>
      <c r="Q279" s="14"/>
      <c r="R279" s="14"/>
      <c r="S279" s="14"/>
      <c r="T279" s="14"/>
      <c r="U279" s="15"/>
      <c r="V279" s="15"/>
      <c r="W279" s="14"/>
      <c r="X279" s="14"/>
      <c r="Y279" s="14"/>
      <c r="Z279" s="24"/>
      <c r="AA279" s="14"/>
      <c r="AB279" s="23"/>
      <c r="AC279" s="23"/>
      <c r="AD279" s="24"/>
      <c r="AE279" s="24"/>
      <c r="AF279" s="24"/>
      <c r="AG279" s="24"/>
    </row>
    <row r="280" spans="1:33" ht="15.75" customHeight="1" x14ac:dyDescent="0.25">
      <c r="A280" s="19"/>
      <c r="B280" s="1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1"/>
      <c r="V280" s="21"/>
      <c r="W280" s="20"/>
      <c r="X280" s="20"/>
      <c r="Y280" s="20"/>
      <c r="Z280" s="24"/>
      <c r="AA280" s="20"/>
      <c r="AB280" s="23"/>
      <c r="AC280" s="23"/>
      <c r="AD280" s="24"/>
      <c r="AE280" s="24"/>
      <c r="AF280" s="24"/>
      <c r="AG280" s="24"/>
    </row>
    <row r="281" spans="1:33" ht="15.75" customHeight="1" x14ac:dyDescent="0.25">
      <c r="A281" s="19"/>
      <c r="B281" s="1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1"/>
      <c r="V281" s="21"/>
      <c r="W281" s="20"/>
      <c r="X281" s="20"/>
      <c r="Y281" s="20"/>
      <c r="Z281" s="24"/>
      <c r="AA281" s="20"/>
      <c r="AB281" s="23"/>
      <c r="AC281" s="23"/>
      <c r="AD281" s="24"/>
      <c r="AE281" s="24"/>
      <c r="AF281" s="24"/>
      <c r="AG281" s="24"/>
    </row>
    <row r="282" spans="1:33" ht="15.75" customHeight="1" x14ac:dyDescent="0.25">
      <c r="A282" s="19"/>
      <c r="B282" s="1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1"/>
      <c r="V282" s="21"/>
      <c r="W282" s="20"/>
      <c r="X282" s="20"/>
      <c r="Y282" s="20"/>
      <c r="Z282" s="24"/>
      <c r="AA282" s="20"/>
      <c r="AB282" s="23"/>
      <c r="AC282" s="23"/>
      <c r="AD282" s="24"/>
      <c r="AE282" s="24"/>
      <c r="AF282" s="24"/>
      <c r="AG282" s="24"/>
    </row>
    <row r="283" spans="1:33" ht="15.75" customHeight="1" x14ac:dyDescent="0.25">
      <c r="A283" s="13"/>
      <c r="B283" s="13"/>
      <c r="C283" s="14"/>
      <c r="D283" s="14"/>
      <c r="E283" s="14"/>
      <c r="F283" s="14"/>
      <c r="G283" s="14"/>
      <c r="H283" s="14"/>
      <c r="I283" s="14"/>
      <c r="J283" s="14"/>
      <c r="K283" s="20"/>
      <c r="L283" s="14"/>
      <c r="M283" s="14"/>
      <c r="N283" s="14"/>
      <c r="O283" s="14"/>
      <c r="P283" s="14"/>
      <c r="Q283" s="14"/>
      <c r="R283" s="14"/>
      <c r="S283" s="14"/>
      <c r="T283" s="14"/>
      <c r="U283" s="15"/>
      <c r="V283" s="15"/>
      <c r="W283" s="15"/>
      <c r="X283" s="15"/>
      <c r="Y283" s="14"/>
      <c r="Z283" s="24"/>
      <c r="AA283" s="14"/>
      <c r="AB283" s="23"/>
      <c r="AC283" s="23"/>
      <c r="AD283" s="24"/>
      <c r="AE283" s="24"/>
      <c r="AF283" s="24"/>
      <c r="AG283" s="24"/>
    </row>
    <row r="284" spans="1:33" ht="15.75" customHeight="1" x14ac:dyDescent="0.25">
      <c r="A284" s="19"/>
      <c r="B284" s="1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1"/>
      <c r="V284" s="21"/>
      <c r="W284" s="20"/>
      <c r="X284" s="20"/>
      <c r="Y284" s="20"/>
      <c r="Z284" s="24"/>
      <c r="AA284" s="20"/>
      <c r="AB284" s="23"/>
      <c r="AC284" s="23"/>
      <c r="AD284" s="24"/>
      <c r="AE284" s="24"/>
      <c r="AF284" s="24"/>
      <c r="AG284" s="24"/>
    </row>
    <row r="285" spans="1:33" ht="15.75" customHeight="1" x14ac:dyDescent="0.25">
      <c r="A285" s="19"/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1"/>
      <c r="V285" s="21"/>
      <c r="W285" s="20"/>
      <c r="X285" s="20"/>
      <c r="Y285" s="20"/>
      <c r="Z285" s="24"/>
      <c r="AA285" s="20"/>
      <c r="AB285" s="23"/>
      <c r="AC285" s="23"/>
      <c r="AD285" s="24"/>
      <c r="AE285" s="24"/>
      <c r="AF285" s="24"/>
      <c r="AG285" s="24"/>
    </row>
    <row r="286" spans="1:33" ht="15.75" customHeight="1" x14ac:dyDescent="0.25">
      <c r="A286" s="19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1"/>
      <c r="V286" s="21"/>
      <c r="W286" s="20"/>
      <c r="X286" s="20"/>
      <c r="Y286" s="20"/>
      <c r="Z286" s="24"/>
      <c r="AA286" s="20"/>
      <c r="AB286" s="23"/>
      <c r="AC286" s="23"/>
      <c r="AD286" s="24"/>
      <c r="AE286" s="24"/>
      <c r="AF286" s="24"/>
      <c r="AG286" s="24"/>
    </row>
    <row r="287" spans="1:33" ht="15.75" customHeight="1" x14ac:dyDescent="0.25">
      <c r="A287" s="13"/>
      <c r="B287" s="13"/>
      <c r="C287" s="14"/>
      <c r="D287" s="14"/>
      <c r="E287" s="14"/>
      <c r="F287" s="14"/>
      <c r="G287" s="14"/>
      <c r="H287" s="14"/>
      <c r="I287" s="14"/>
      <c r="J287" s="14"/>
      <c r="K287" s="20"/>
      <c r="L287" s="14"/>
      <c r="M287" s="14"/>
      <c r="N287" s="14"/>
      <c r="O287" s="14"/>
      <c r="P287" s="14"/>
      <c r="Q287" s="14"/>
      <c r="R287" s="14"/>
      <c r="S287" s="14"/>
      <c r="T287" s="14"/>
      <c r="U287" s="15"/>
      <c r="V287" s="15"/>
      <c r="W287" s="14"/>
      <c r="X287" s="14"/>
      <c r="Y287" s="14"/>
      <c r="Z287" s="24"/>
      <c r="AA287" s="14"/>
      <c r="AB287" s="23"/>
      <c r="AC287" s="23"/>
      <c r="AD287" s="24"/>
      <c r="AE287" s="24"/>
      <c r="AF287" s="24"/>
      <c r="AG287" s="24"/>
    </row>
    <row r="288" spans="1:33" ht="15.75" customHeight="1" x14ac:dyDescent="0.25">
      <c r="A288" s="19"/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1"/>
      <c r="V288" s="21"/>
      <c r="W288" s="20"/>
      <c r="X288" s="20"/>
      <c r="Y288" s="20"/>
      <c r="Z288" s="24"/>
      <c r="AA288" s="20"/>
      <c r="AB288" s="23"/>
      <c r="AC288" s="23"/>
      <c r="AD288" s="24"/>
      <c r="AE288" s="24"/>
      <c r="AF288" s="24"/>
      <c r="AG288" s="24"/>
    </row>
    <row r="289" spans="1:33" ht="15.75" customHeight="1" x14ac:dyDescent="0.25">
      <c r="A289" s="19"/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1"/>
      <c r="V289" s="21"/>
      <c r="W289" s="20"/>
      <c r="X289" s="20"/>
      <c r="Y289" s="20"/>
      <c r="Z289" s="24"/>
      <c r="AA289" s="20"/>
      <c r="AB289" s="23"/>
      <c r="AC289" s="23"/>
      <c r="AD289" s="24"/>
      <c r="AE289" s="24"/>
      <c r="AF289" s="24"/>
      <c r="AG289" s="24"/>
    </row>
    <row r="290" spans="1:33" ht="15.75" customHeight="1" x14ac:dyDescent="0.25">
      <c r="A290" s="19"/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1"/>
      <c r="V290" s="21"/>
      <c r="W290" s="20"/>
      <c r="X290" s="20"/>
      <c r="Y290" s="20"/>
      <c r="Z290" s="24"/>
      <c r="AA290" s="20"/>
      <c r="AB290" s="23"/>
      <c r="AC290" s="23"/>
      <c r="AD290" s="24"/>
      <c r="AE290" s="24"/>
      <c r="AF290" s="24"/>
      <c r="AG290" s="24"/>
    </row>
    <row r="291" spans="1:33" ht="15.75" customHeight="1" x14ac:dyDescent="0.25">
      <c r="A291" s="30"/>
      <c r="B291" s="30"/>
      <c r="C291" s="14"/>
      <c r="D291" s="14"/>
      <c r="E291" s="14"/>
      <c r="F291" s="14"/>
      <c r="G291" s="14"/>
      <c r="H291" s="14"/>
      <c r="I291" s="14"/>
      <c r="J291" s="14"/>
      <c r="K291" s="20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24"/>
      <c r="AA291" s="20"/>
      <c r="AB291" s="23"/>
      <c r="AC291" s="23"/>
      <c r="AD291" s="24"/>
      <c r="AE291" s="24"/>
      <c r="AF291" s="24"/>
      <c r="AG291" s="24"/>
    </row>
    <row r="292" spans="1:33" ht="15.75" customHeight="1" x14ac:dyDescent="0.25">
      <c r="A292" s="31"/>
      <c r="B292" s="31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4"/>
      <c r="AA292" s="20"/>
      <c r="AB292" s="23"/>
      <c r="AC292" s="23"/>
      <c r="AD292" s="24"/>
      <c r="AE292" s="24"/>
      <c r="AF292" s="24"/>
      <c r="AG292" s="24"/>
    </row>
    <row r="293" spans="1:33" ht="15.75" customHeight="1" x14ac:dyDescent="0.25">
      <c r="A293" s="19"/>
      <c r="B293" s="1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4"/>
      <c r="AA293" s="20"/>
      <c r="AB293" s="23"/>
      <c r="AC293" s="23"/>
      <c r="AD293" s="24"/>
      <c r="AE293" s="24"/>
      <c r="AF293" s="24"/>
      <c r="AG293" s="24"/>
    </row>
    <row r="294" spans="1:33" ht="15.75" customHeight="1" x14ac:dyDescent="0.25">
      <c r="A294" s="31"/>
      <c r="B294" s="31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4"/>
      <c r="AA294" s="20"/>
      <c r="AB294" s="23"/>
      <c r="AC294" s="23"/>
      <c r="AD294" s="24"/>
      <c r="AE294" s="24"/>
      <c r="AF294" s="24"/>
      <c r="AG294" s="24"/>
    </row>
    <row r="295" spans="1:33" ht="15.75" customHeight="1" x14ac:dyDescent="0.25"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4"/>
      <c r="P295" s="24"/>
      <c r="Q295" s="20"/>
      <c r="R295" s="20"/>
      <c r="S295" s="20"/>
      <c r="T295" s="20"/>
      <c r="U295" s="21"/>
      <c r="V295" s="21"/>
      <c r="W295" s="21"/>
      <c r="X295" s="21"/>
      <c r="Y295" s="20"/>
      <c r="Z295" s="24"/>
      <c r="AA295" s="20"/>
      <c r="AB295" s="23"/>
      <c r="AC295" s="23"/>
      <c r="AD295" s="24"/>
      <c r="AE295" s="24"/>
      <c r="AF295" s="24"/>
      <c r="AG295" s="24"/>
    </row>
    <row r="296" spans="1:33" ht="15.75" customHeight="1" x14ac:dyDescent="0.25">
      <c r="A296" s="11"/>
      <c r="B296" s="11"/>
      <c r="C296" s="14"/>
      <c r="D296" s="14"/>
      <c r="E296" s="14"/>
      <c r="F296" s="14"/>
      <c r="G296" s="14"/>
      <c r="H296" s="14"/>
      <c r="I296" s="14"/>
      <c r="J296" s="14"/>
      <c r="K296" s="20"/>
      <c r="L296" s="14"/>
      <c r="M296" s="14"/>
      <c r="N296" s="14"/>
      <c r="O296" s="24"/>
      <c r="P296" s="24"/>
      <c r="Q296" s="14"/>
      <c r="R296" s="14"/>
      <c r="S296" s="14"/>
      <c r="T296" s="14"/>
      <c r="U296" s="15"/>
      <c r="V296" s="15"/>
      <c r="W296" s="14"/>
      <c r="X296" s="14"/>
      <c r="Y296" s="14"/>
      <c r="Z296" s="24"/>
      <c r="AA296" s="14"/>
      <c r="AB296" s="23"/>
      <c r="AC296" s="23"/>
      <c r="AD296" s="24"/>
      <c r="AE296" s="24"/>
      <c r="AF296" s="24"/>
      <c r="AG296" s="24"/>
    </row>
    <row r="297" spans="1:33" ht="15.75" customHeight="1" x14ac:dyDescent="0.25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20"/>
      <c r="L297" s="14"/>
      <c r="M297" s="14"/>
      <c r="N297" s="14"/>
      <c r="O297" s="14"/>
      <c r="P297" s="14"/>
      <c r="Q297" s="14"/>
      <c r="R297" s="14"/>
      <c r="S297" s="14"/>
      <c r="T297" s="14"/>
      <c r="U297" s="15"/>
      <c r="V297" s="15"/>
      <c r="W297" s="14"/>
      <c r="X297" s="14"/>
      <c r="Y297" s="14"/>
      <c r="Z297" s="24"/>
      <c r="AA297" s="14"/>
      <c r="AB297" s="23"/>
      <c r="AC297" s="23"/>
      <c r="AD297" s="24"/>
      <c r="AE297" s="24"/>
      <c r="AF297" s="24"/>
      <c r="AG297" s="24"/>
    </row>
    <row r="298" spans="1:33" ht="15.75" customHeight="1" x14ac:dyDescent="0.25">
      <c r="A298" s="19"/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1"/>
      <c r="V298" s="21"/>
      <c r="W298" s="20"/>
      <c r="X298" s="20"/>
      <c r="Y298" s="20"/>
      <c r="Z298" s="24"/>
      <c r="AA298" s="20"/>
      <c r="AB298" s="23"/>
      <c r="AC298" s="23"/>
      <c r="AD298" s="24"/>
      <c r="AE298" s="24"/>
      <c r="AF298" s="24"/>
      <c r="AG298" s="24"/>
    </row>
    <row r="299" spans="1:33" ht="15.75" customHeight="1" x14ac:dyDescent="0.25">
      <c r="A299" s="19"/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1"/>
      <c r="V299" s="21"/>
      <c r="W299" s="20"/>
      <c r="X299" s="20"/>
      <c r="Y299" s="20"/>
      <c r="Z299" s="24"/>
      <c r="AA299" s="20"/>
      <c r="AB299" s="23"/>
      <c r="AC299" s="23"/>
      <c r="AD299" s="24"/>
      <c r="AE299" s="24"/>
      <c r="AF299" s="24"/>
      <c r="AG299" s="24"/>
    </row>
    <row r="300" spans="1:33" ht="15.75" customHeight="1" x14ac:dyDescent="0.25">
      <c r="A300" s="19"/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1"/>
      <c r="V300" s="21"/>
      <c r="W300" s="20"/>
      <c r="X300" s="20"/>
      <c r="Y300" s="20"/>
      <c r="Z300" s="24"/>
      <c r="AA300" s="20"/>
      <c r="AB300" s="23"/>
      <c r="AC300" s="23"/>
      <c r="AD300" s="24"/>
      <c r="AE300" s="24"/>
      <c r="AF300" s="24"/>
      <c r="AG300" s="24"/>
    </row>
    <row r="301" spans="1:33" ht="15.75" customHeight="1" x14ac:dyDescent="0.25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20"/>
      <c r="L301" s="14"/>
      <c r="M301" s="14"/>
      <c r="N301" s="14"/>
      <c r="O301" s="14"/>
      <c r="P301" s="14"/>
      <c r="Q301" s="14"/>
      <c r="R301" s="14"/>
      <c r="S301" s="14"/>
      <c r="T301" s="14"/>
      <c r="U301" s="15"/>
      <c r="V301" s="15"/>
      <c r="W301" s="14"/>
      <c r="X301" s="14"/>
      <c r="Y301" s="14"/>
      <c r="Z301" s="24"/>
      <c r="AA301" s="14"/>
      <c r="AB301" s="23"/>
      <c r="AC301" s="23"/>
      <c r="AD301" s="24"/>
      <c r="AE301" s="24"/>
      <c r="AF301" s="24"/>
      <c r="AG301" s="24"/>
    </row>
    <row r="302" spans="1:33" ht="15.75" customHeight="1" x14ac:dyDescent="0.25">
      <c r="A302" s="19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1"/>
      <c r="V302" s="21"/>
      <c r="W302" s="20"/>
      <c r="X302" s="20"/>
      <c r="Y302" s="20"/>
      <c r="Z302" s="24"/>
      <c r="AA302" s="20"/>
      <c r="AB302" s="23"/>
      <c r="AC302" s="23"/>
      <c r="AD302" s="24"/>
      <c r="AE302" s="24"/>
      <c r="AF302" s="24"/>
      <c r="AG302" s="24"/>
    </row>
    <row r="303" spans="1:33" ht="15.75" customHeight="1" x14ac:dyDescent="0.25">
      <c r="A303" s="19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1"/>
      <c r="V303" s="21"/>
      <c r="W303" s="20"/>
      <c r="X303" s="20"/>
      <c r="Y303" s="20"/>
      <c r="Z303" s="24"/>
      <c r="AA303" s="20"/>
      <c r="AB303" s="23"/>
      <c r="AC303" s="23"/>
      <c r="AD303" s="24"/>
      <c r="AE303" s="24"/>
      <c r="AF303" s="24"/>
      <c r="AG303" s="24"/>
    </row>
    <row r="304" spans="1:33" ht="15.75" customHeight="1" x14ac:dyDescent="0.25">
      <c r="A304" s="19"/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1"/>
      <c r="V304" s="21"/>
      <c r="W304" s="20"/>
      <c r="X304" s="20"/>
      <c r="Y304" s="20"/>
      <c r="Z304" s="24"/>
      <c r="AA304" s="20"/>
      <c r="AB304" s="23"/>
      <c r="AC304" s="23"/>
      <c r="AD304" s="24"/>
      <c r="AE304" s="24"/>
      <c r="AF304" s="24"/>
      <c r="AG304" s="24"/>
    </row>
    <row r="305" spans="1:33" ht="15.75" customHeight="1" x14ac:dyDescent="0.25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20"/>
      <c r="L305" s="14"/>
      <c r="M305" s="14"/>
      <c r="N305" s="14"/>
      <c r="O305" s="14"/>
      <c r="P305" s="14"/>
      <c r="Q305" s="14"/>
      <c r="R305" s="14"/>
      <c r="S305" s="14"/>
      <c r="T305" s="14"/>
      <c r="U305" s="15"/>
      <c r="V305" s="15"/>
      <c r="W305" s="14"/>
      <c r="X305" s="14"/>
      <c r="Y305" s="14"/>
      <c r="Z305" s="24"/>
      <c r="AA305" s="14"/>
      <c r="AB305" s="23"/>
      <c r="AC305" s="23"/>
      <c r="AD305" s="24"/>
      <c r="AE305" s="24"/>
      <c r="AF305" s="24"/>
      <c r="AG305" s="24"/>
    </row>
    <row r="306" spans="1:33" ht="15.75" customHeight="1" x14ac:dyDescent="0.25">
      <c r="A306" s="19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1"/>
      <c r="V306" s="21"/>
      <c r="W306" s="20"/>
      <c r="X306" s="20"/>
      <c r="Y306" s="20"/>
      <c r="Z306" s="24"/>
      <c r="AA306" s="20"/>
      <c r="AB306" s="23"/>
      <c r="AC306" s="23"/>
      <c r="AD306" s="24"/>
      <c r="AE306" s="24"/>
      <c r="AF306" s="24"/>
      <c r="AG306" s="24"/>
    </row>
    <row r="307" spans="1:33" ht="15.75" customHeight="1" x14ac:dyDescent="0.25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1"/>
      <c r="V307" s="21"/>
      <c r="W307" s="20"/>
      <c r="X307" s="20"/>
      <c r="Y307" s="20"/>
      <c r="Z307" s="24"/>
      <c r="AA307" s="20"/>
      <c r="AB307" s="23"/>
      <c r="AC307" s="23"/>
      <c r="AD307" s="24"/>
      <c r="AE307" s="24"/>
      <c r="AF307" s="24"/>
      <c r="AG307" s="24"/>
    </row>
    <row r="308" spans="1:33" ht="15.75" customHeight="1" x14ac:dyDescent="0.25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1"/>
      <c r="V308" s="21"/>
      <c r="W308" s="20"/>
      <c r="X308" s="20"/>
      <c r="Y308" s="20"/>
      <c r="Z308" s="24"/>
      <c r="AA308" s="20"/>
      <c r="AB308" s="23"/>
      <c r="AC308" s="23"/>
      <c r="AD308" s="24"/>
      <c r="AE308" s="24"/>
      <c r="AF308" s="24"/>
      <c r="AG308" s="24"/>
    </row>
    <row r="309" spans="1:33" ht="15.75" customHeight="1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20"/>
      <c r="L309" s="14"/>
      <c r="M309" s="14"/>
      <c r="N309" s="14"/>
      <c r="O309" s="14"/>
      <c r="P309" s="14"/>
      <c r="Q309" s="14"/>
      <c r="R309" s="14"/>
      <c r="S309" s="14"/>
      <c r="T309" s="14"/>
      <c r="U309" s="15"/>
      <c r="V309" s="15"/>
      <c r="W309" s="15"/>
      <c r="X309" s="15"/>
      <c r="Y309" s="14"/>
      <c r="Z309" s="24"/>
      <c r="AA309" s="14"/>
      <c r="AB309" s="23"/>
      <c r="AC309" s="23"/>
      <c r="AD309" s="24"/>
      <c r="AE309" s="24"/>
      <c r="AF309" s="24"/>
      <c r="AG309" s="24"/>
    </row>
    <row r="310" spans="1:33" ht="15.75" customHeight="1" x14ac:dyDescent="0.25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1"/>
      <c r="V310" s="21"/>
      <c r="W310" s="21"/>
      <c r="X310" s="21"/>
      <c r="Y310" s="20"/>
      <c r="Z310" s="24"/>
      <c r="AA310" s="20"/>
      <c r="AB310" s="23"/>
      <c r="AC310" s="23"/>
      <c r="AD310" s="24"/>
      <c r="AE310" s="24"/>
      <c r="AF310" s="24"/>
      <c r="AG310" s="24"/>
    </row>
    <row r="311" spans="1:33" ht="15.75" customHeight="1" x14ac:dyDescent="0.25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1"/>
      <c r="V311" s="21"/>
      <c r="W311" s="21"/>
      <c r="X311" s="21"/>
      <c r="Y311" s="20"/>
      <c r="Z311" s="24"/>
      <c r="AA311" s="20"/>
      <c r="AB311" s="23"/>
      <c r="AC311" s="23"/>
      <c r="AD311" s="24"/>
      <c r="AE311" s="24"/>
      <c r="AF311" s="24"/>
      <c r="AG311" s="24"/>
    </row>
    <row r="312" spans="1:33" ht="15.75" customHeight="1" x14ac:dyDescent="0.25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1"/>
      <c r="V312" s="21"/>
      <c r="W312" s="21"/>
      <c r="X312" s="21"/>
      <c r="Y312" s="20"/>
      <c r="Z312" s="24"/>
      <c r="AA312" s="20"/>
      <c r="AB312" s="23"/>
      <c r="AC312" s="23"/>
      <c r="AD312" s="24"/>
      <c r="AE312" s="24"/>
      <c r="AF312" s="24"/>
      <c r="AG312" s="24"/>
    </row>
    <row r="313" spans="1:33" ht="15.75" customHeight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20"/>
      <c r="L313" s="14"/>
      <c r="M313" s="14"/>
      <c r="N313" s="14"/>
      <c r="O313" s="14"/>
      <c r="P313" s="14"/>
      <c r="Q313" s="14"/>
      <c r="R313" s="14"/>
      <c r="S313" s="14"/>
      <c r="T313" s="14"/>
      <c r="U313" s="15"/>
      <c r="V313" s="15"/>
      <c r="W313" s="15"/>
      <c r="X313" s="15"/>
      <c r="Y313" s="14"/>
      <c r="Z313" s="24"/>
      <c r="AA313" s="14"/>
      <c r="AB313" s="23"/>
      <c r="AC313" s="23"/>
      <c r="AD313" s="24"/>
      <c r="AE313" s="24"/>
      <c r="AF313" s="24"/>
      <c r="AG313" s="24"/>
    </row>
    <row r="314" spans="1:33" ht="15.75" customHeight="1" x14ac:dyDescent="0.25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1"/>
      <c r="V314" s="21"/>
      <c r="W314" s="21"/>
      <c r="X314" s="21"/>
      <c r="Y314" s="20"/>
      <c r="Z314" s="24"/>
      <c r="AA314" s="20"/>
      <c r="AB314" s="23"/>
      <c r="AC314" s="23"/>
      <c r="AD314" s="24"/>
      <c r="AE314" s="24"/>
      <c r="AF314" s="24"/>
      <c r="AG314" s="24"/>
    </row>
    <row r="315" spans="1:33" ht="15.75" customHeight="1" x14ac:dyDescent="0.25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1"/>
      <c r="V315" s="21"/>
      <c r="W315" s="21"/>
      <c r="X315" s="21"/>
      <c r="Y315" s="20"/>
      <c r="Z315" s="24"/>
      <c r="AA315" s="20"/>
      <c r="AB315" s="23"/>
      <c r="AC315" s="23"/>
      <c r="AD315" s="24"/>
      <c r="AE315" s="24"/>
      <c r="AF315" s="24"/>
      <c r="AG315" s="24"/>
    </row>
    <row r="316" spans="1:33" ht="15.75" customHeight="1" x14ac:dyDescent="0.25">
      <c r="A316" s="19"/>
      <c r="B316" s="1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1"/>
      <c r="V316" s="21"/>
      <c r="W316" s="21"/>
      <c r="X316" s="21"/>
      <c r="Y316" s="20"/>
      <c r="Z316" s="24"/>
      <c r="AA316" s="20"/>
      <c r="AB316" s="23"/>
      <c r="AC316" s="23"/>
      <c r="AD316" s="24"/>
      <c r="AE316" s="24"/>
      <c r="AF316" s="24"/>
      <c r="AG316" s="24"/>
    </row>
    <row r="317" spans="1:33" ht="15.75" customHeight="1" x14ac:dyDescent="0.25">
      <c r="A317" s="30"/>
      <c r="B317" s="30"/>
      <c r="C317" s="14"/>
      <c r="D317" s="14"/>
      <c r="E317" s="14"/>
      <c r="F317" s="14"/>
      <c r="G317" s="14"/>
      <c r="H317" s="14"/>
      <c r="I317" s="14"/>
      <c r="J317" s="14"/>
      <c r="K317" s="20"/>
      <c r="L317" s="14"/>
      <c r="M317" s="14"/>
      <c r="N317" s="14"/>
      <c r="O317" s="14"/>
      <c r="P317" s="14"/>
      <c r="Q317" s="14"/>
      <c r="R317" s="14"/>
      <c r="S317" s="14"/>
      <c r="T317" s="14"/>
      <c r="U317" s="15"/>
      <c r="V317" s="15"/>
      <c r="W317" s="15"/>
      <c r="X317" s="15"/>
      <c r="Y317" s="15"/>
      <c r="Z317" s="24"/>
      <c r="AA317" s="20"/>
      <c r="AB317" s="23"/>
      <c r="AC317" s="23"/>
      <c r="AD317" s="24"/>
      <c r="AE317" s="24"/>
      <c r="AF317" s="24"/>
      <c r="AG317" s="24"/>
    </row>
    <row r="318" spans="1:33" ht="15.75" customHeight="1" x14ac:dyDescent="0.25">
      <c r="A318" s="31"/>
      <c r="B318" s="31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1"/>
      <c r="V318" s="21"/>
      <c r="W318" s="20"/>
      <c r="X318" s="20"/>
      <c r="Y318" s="20"/>
      <c r="Z318" s="24"/>
      <c r="AA318" s="20"/>
      <c r="AB318" s="23"/>
      <c r="AC318" s="23"/>
      <c r="AD318" s="24"/>
      <c r="AE318" s="24"/>
      <c r="AF318" s="24"/>
      <c r="AG318" s="24"/>
    </row>
    <row r="319" spans="1:33" ht="15.75" customHeight="1" x14ac:dyDescent="0.25">
      <c r="A319" s="19"/>
      <c r="B319" s="1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1"/>
      <c r="V319" s="21"/>
      <c r="W319" s="20"/>
      <c r="X319" s="20"/>
      <c r="Y319" s="20"/>
      <c r="Z319" s="24"/>
      <c r="AA319" s="20"/>
      <c r="AB319" s="23"/>
      <c r="AC319" s="23"/>
      <c r="AD319" s="24"/>
      <c r="AE319" s="24"/>
      <c r="AF319" s="24"/>
      <c r="AG319" s="24"/>
    </row>
    <row r="320" spans="1:33" ht="15.75" customHeight="1" x14ac:dyDescent="0.25">
      <c r="A320" s="31"/>
      <c r="B320" s="31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1"/>
      <c r="V320" s="21"/>
      <c r="W320" s="20"/>
      <c r="X320" s="20"/>
      <c r="Y320" s="20"/>
      <c r="Z320" s="24"/>
      <c r="AA320" s="20"/>
      <c r="AB320" s="23"/>
      <c r="AC320" s="23"/>
      <c r="AD320" s="24"/>
      <c r="AE320" s="24"/>
      <c r="AF320" s="24"/>
      <c r="AG320" s="24"/>
    </row>
    <row r="321" spans="1:33" ht="15.75" customHeight="1" x14ac:dyDescent="0.25">
      <c r="A321" s="19"/>
      <c r="B321" s="19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4"/>
      <c r="P321" s="24"/>
      <c r="Q321" s="20"/>
      <c r="R321" s="20"/>
      <c r="S321" s="20"/>
      <c r="T321" s="20"/>
      <c r="U321" s="21"/>
      <c r="V321" s="21"/>
      <c r="W321" s="20"/>
      <c r="X321" s="20"/>
      <c r="Y321" s="20"/>
      <c r="Z321" s="24"/>
      <c r="AA321" s="20"/>
      <c r="AB321" s="23"/>
      <c r="AC321" s="23"/>
      <c r="AD321" s="24"/>
      <c r="AE321" s="24"/>
      <c r="AF321" s="24"/>
      <c r="AG321" s="24"/>
    </row>
    <row r="322" spans="1:33" ht="15.75" customHeight="1" x14ac:dyDescent="0.25">
      <c r="A322" s="11"/>
      <c r="B322" s="11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4"/>
      <c r="P322" s="24"/>
      <c r="Q322" s="20"/>
      <c r="R322" s="20"/>
      <c r="S322" s="20"/>
      <c r="T322" s="20"/>
      <c r="U322" s="21"/>
      <c r="V322" s="21"/>
      <c r="W322" s="20"/>
      <c r="X322" s="20"/>
      <c r="Y322" s="20"/>
      <c r="Z322" s="24"/>
      <c r="AA322" s="20"/>
      <c r="AB322" s="23"/>
      <c r="AC322" s="23"/>
      <c r="AD322" s="24"/>
      <c r="AE322" s="24"/>
      <c r="AF322" s="24"/>
      <c r="AG322" s="24"/>
    </row>
    <row r="323" spans="1:33" ht="15.75" customHeight="1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20"/>
      <c r="L323" s="14"/>
      <c r="M323" s="14"/>
      <c r="N323" s="14"/>
      <c r="O323" s="14"/>
      <c r="P323" s="14"/>
      <c r="Q323" s="14"/>
      <c r="R323" s="14"/>
      <c r="S323" s="14"/>
      <c r="T323" s="14"/>
      <c r="U323" s="15"/>
      <c r="V323" s="15"/>
      <c r="W323" s="14"/>
      <c r="X323" s="14"/>
      <c r="Y323" s="14"/>
      <c r="Z323" s="24"/>
      <c r="AA323" s="14"/>
      <c r="AB323" s="23"/>
      <c r="AC323" s="23"/>
      <c r="AD323" s="24"/>
      <c r="AE323" s="24"/>
      <c r="AF323" s="24"/>
      <c r="AG323" s="24"/>
    </row>
    <row r="324" spans="1:33" ht="15.75" customHeight="1" x14ac:dyDescent="0.25">
      <c r="A324" s="19"/>
      <c r="B324" s="1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1"/>
      <c r="V324" s="21"/>
      <c r="W324" s="20"/>
      <c r="X324" s="20"/>
      <c r="Y324" s="20"/>
      <c r="Z324" s="24"/>
      <c r="AA324" s="20"/>
      <c r="AB324" s="23"/>
      <c r="AC324" s="23"/>
      <c r="AD324" s="24"/>
      <c r="AE324" s="24"/>
      <c r="AF324" s="24"/>
      <c r="AG324" s="24"/>
    </row>
    <row r="325" spans="1:33" ht="15.75" customHeight="1" x14ac:dyDescent="0.25">
      <c r="A325" s="19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1"/>
      <c r="V325" s="21"/>
      <c r="W325" s="20"/>
      <c r="X325" s="20"/>
      <c r="Y325" s="20"/>
      <c r="Z325" s="24"/>
      <c r="AA325" s="20"/>
      <c r="AB325" s="23"/>
      <c r="AC325" s="23"/>
      <c r="AD325" s="24"/>
      <c r="AE325" s="24"/>
      <c r="AF325" s="24"/>
      <c r="AG325" s="24"/>
    </row>
    <row r="326" spans="1:33" ht="15.75" customHeight="1" x14ac:dyDescent="0.25">
      <c r="A326" s="19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1"/>
      <c r="V326" s="21"/>
      <c r="W326" s="20"/>
      <c r="X326" s="20"/>
      <c r="Y326" s="20"/>
      <c r="Z326" s="24"/>
      <c r="AA326" s="20"/>
      <c r="AB326" s="23"/>
      <c r="AC326" s="23"/>
      <c r="AD326" s="24"/>
      <c r="AE326" s="24"/>
      <c r="AF326" s="24"/>
      <c r="AG326" s="24"/>
    </row>
    <row r="327" spans="1:33" ht="15.75" customHeight="1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20"/>
      <c r="L327" s="14"/>
      <c r="M327" s="14"/>
      <c r="N327" s="14"/>
      <c r="O327" s="14"/>
      <c r="P327" s="14"/>
      <c r="Q327" s="14"/>
      <c r="R327" s="14"/>
      <c r="S327" s="14"/>
      <c r="T327" s="14"/>
      <c r="U327" s="15"/>
      <c r="V327" s="15"/>
      <c r="W327" s="14"/>
      <c r="X327" s="14"/>
      <c r="Y327" s="14"/>
      <c r="Z327" s="24"/>
      <c r="AA327" s="14"/>
      <c r="AB327" s="23"/>
      <c r="AC327" s="23"/>
      <c r="AD327" s="24"/>
      <c r="AE327" s="24"/>
      <c r="AF327" s="24"/>
      <c r="AG327" s="24"/>
    </row>
    <row r="328" spans="1:33" ht="15.75" customHeight="1" x14ac:dyDescent="0.25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1"/>
      <c r="V328" s="21"/>
      <c r="W328" s="20"/>
      <c r="X328" s="20"/>
      <c r="Y328" s="20"/>
      <c r="Z328" s="24"/>
      <c r="AA328" s="20"/>
      <c r="AB328" s="23"/>
      <c r="AC328" s="23"/>
      <c r="AD328" s="24"/>
      <c r="AE328" s="24"/>
      <c r="AF328" s="24"/>
      <c r="AG328" s="24"/>
    </row>
    <row r="329" spans="1:33" ht="15.75" customHeight="1" x14ac:dyDescent="0.25">
      <c r="A329" s="19"/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1"/>
      <c r="V329" s="21"/>
      <c r="W329" s="20"/>
      <c r="X329" s="20"/>
      <c r="Y329" s="20"/>
      <c r="Z329" s="24"/>
      <c r="AA329" s="20"/>
      <c r="AB329" s="23"/>
      <c r="AC329" s="23"/>
      <c r="AD329" s="24"/>
      <c r="AE329" s="24"/>
      <c r="AF329" s="24"/>
      <c r="AG329" s="24"/>
    </row>
    <row r="330" spans="1:33" ht="15.75" customHeight="1" x14ac:dyDescent="0.25">
      <c r="A330" s="19"/>
      <c r="B330" s="1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1"/>
      <c r="V330" s="21"/>
      <c r="W330" s="20"/>
      <c r="X330" s="20"/>
      <c r="Y330" s="20"/>
      <c r="Z330" s="24"/>
      <c r="AA330" s="20"/>
      <c r="AB330" s="23"/>
      <c r="AC330" s="23"/>
      <c r="AD330" s="24"/>
      <c r="AE330" s="24"/>
      <c r="AF330" s="24"/>
      <c r="AG330" s="24"/>
    </row>
    <row r="331" spans="1:33" ht="15.75" customHeight="1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20"/>
      <c r="L331" s="14"/>
      <c r="M331" s="14"/>
      <c r="N331" s="14"/>
      <c r="O331" s="14"/>
      <c r="P331" s="14"/>
      <c r="Q331" s="14"/>
      <c r="R331" s="14"/>
      <c r="S331" s="14"/>
      <c r="T331" s="14"/>
      <c r="U331" s="15"/>
      <c r="V331" s="15"/>
      <c r="W331" s="14"/>
      <c r="X331" s="14"/>
      <c r="Y331" s="14"/>
      <c r="Z331" s="24"/>
      <c r="AA331" s="14"/>
      <c r="AB331" s="23"/>
      <c r="AC331" s="23"/>
      <c r="AD331" s="24"/>
      <c r="AE331" s="24"/>
      <c r="AF331" s="24"/>
      <c r="AG331" s="24"/>
    </row>
    <row r="332" spans="1:33" ht="15.75" customHeight="1" x14ac:dyDescent="0.25">
      <c r="A332" s="19"/>
      <c r="B332" s="19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1"/>
      <c r="V332" s="21"/>
      <c r="W332" s="20"/>
      <c r="X332" s="20"/>
      <c r="Y332" s="20"/>
      <c r="Z332" s="24"/>
      <c r="AA332" s="20"/>
      <c r="AB332" s="23"/>
      <c r="AC332" s="23"/>
      <c r="AD332" s="24"/>
      <c r="AE332" s="24"/>
      <c r="AF332" s="24"/>
      <c r="AG332" s="24"/>
    </row>
    <row r="333" spans="1:33" ht="15.75" customHeight="1" x14ac:dyDescent="0.25">
      <c r="A333" s="19"/>
      <c r="B333" s="19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1"/>
      <c r="V333" s="21"/>
      <c r="W333" s="20"/>
      <c r="X333" s="20"/>
      <c r="Y333" s="20"/>
      <c r="Z333" s="24"/>
      <c r="AA333" s="20"/>
      <c r="AB333" s="23"/>
      <c r="AC333" s="23"/>
      <c r="AD333" s="24"/>
      <c r="AE333" s="24"/>
      <c r="AF333" s="24"/>
      <c r="AG333" s="24"/>
    </row>
    <row r="334" spans="1:33" ht="15.75" customHeight="1" x14ac:dyDescent="0.25">
      <c r="A334" s="19"/>
      <c r="B334" s="19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1"/>
      <c r="V334" s="21"/>
      <c r="W334" s="20"/>
      <c r="X334" s="20"/>
      <c r="Y334" s="20"/>
      <c r="Z334" s="24"/>
      <c r="AA334" s="20"/>
      <c r="AB334" s="23"/>
      <c r="AC334" s="23"/>
      <c r="AD334" s="24"/>
      <c r="AE334" s="24"/>
      <c r="AF334" s="24"/>
      <c r="AG334" s="24"/>
    </row>
    <row r="335" spans="1:33" ht="15.75" customHeight="1" x14ac:dyDescent="0.25">
      <c r="A335" s="13"/>
      <c r="B335" s="13"/>
      <c r="C335" s="14"/>
      <c r="D335" s="14"/>
      <c r="E335" s="14"/>
      <c r="F335" s="14"/>
      <c r="G335" s="14"/>
      <c r="H335" s="14"/>
      <c r="I335" s="14"/>
      <c r="J335" s="14"/>
      <c r="K335" s="20"/>
      <c r="L335" s="14"/>
      <c r="M335" s="14"/>
      <c r="N335" s="14"/>
      <c r="O335" s="14"/>
      <c r="P335" s="14"/>
      <c r="Q335" s="14"/>
      <c r="R335" s="14"/>
      <c r="S335" s="14"/>
      <c r="T335" s="14"/>
      <c r="U335" s="15"/>
      <c r="V335" s="15"/>
      <c r="W335" s="15"/>
      <c r="X335" s="15"/>
      <c r="Y335" s="14"/>
      <c r="Z335" s="24"/>
      <c r="AA335" s="14"/>
      <c r="AB335" s="23"/>
      <c r="AC335" s="23"/>
      <c r="AD335" s="24"/>
      <c r="AE335" s="24"/>
      <c r="AF335" s="24"/>
      <c r="AG335" s="24"/>
    </row>
    <row r="336" spans="1:33" ht="15.75" customHeight="1" x14ac:dyDescent="0.25">
      <c r="A336" s="19"/>
      <c r="B336" s="19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1"/>
      <c r="V336" s="21"/>
      <c r="W336" s="20"/>
      <c r="X336" s="20"/>
      <c r="Y336" s="20"/>
      <c r="Z336" s="24"/>
      <c r="AA336" s="20"/>
      <c r="AB336" s="23"/>
      <c r="AC336" s="23"/>
      <c r="AD336" s="24"/>
      <c r="AE336" s="24"/>
      <c r="AF336" s="24"/>
      <c r="AG336" s="24"/>
    </row>
    <row r="337" spans="1:33" ht="15.75" customHeight="1" x14ac:dyDescent="0.25">
      <c r="A337" s="19"/>
      <c r="B337" s="19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1"/>
      <c r="V337" s="21"/>
      <c r="W337" s="20"/>
      <c r="X337" s="20"/>
      <c r="Y337" s="20"/>
      <c r="Z337" s="24"/>
      <c r="AA337" s="20"/>
      <c r="AB337" s="23"/>
      <c r="AC337" s="23"/>
      <c r="AD337" s="24"/>
      <c r="AE337" s="24"/>
      <c r="AF337" s="24"/>
      <c r="AG337" s="24"/>
    </row>
    <row r="338" spans="1:33" ht="15.75" customHeight="1" x14ac:dyDescent="0.25">
      <c r="A338" s="19"/>
      <c r="B338" s="1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1"/>
      <c r="V338" s="21"/>
      <c r="W338" s="20"/>
      <c r="X338" s="20"/>
      <c r="Y338" s="20"/>
      <c r="Z338" s="24"/>
      <c r="AA338" s="20"/>
      <c r="AB338" s="23"/>
      <c r="AC338" s="23"/>
      <c r="AD338" s="24"/>
      <c r="AE338" s="24"/>
      <c r="AF338" s="24"/>
      <c r="AG338" s="24"/>
    </row>
    <row r="339" spans="1:33" ht="15.75" customHeight="1" x14ac:dyDescent="0.25">
      <c r="A339" s="13"/>
      <c r="B339" s="13"/>
      <c r="C339" s="14"/>
      <c r="D339" s="14"/>
      <c r="E339" s="14"/>
      <c r="F339" s="14"/>
      <c r="G339" s="14"/>
      <c r="H339" s="14"/>
      <c r="I339" s="14"/>
      <c r="J339" s="14"/>
      <c r="K339" s="20"/>
      <c r="L339" s="14"/>
      <c r="M339" s="14"/>
      <c r="N339" s="14"/>
      <c r="O339" s="14"/>
      <c r="P339" s="14"/>
      <c r="Q339" s="14"/>
      <c r="R339" s="14"/>
      <c r="S339" s="14"/>
      <c r="T339" s="14"/>
      <c r="U339" s="15"/>
      <c r="V339" s="15"/>
      <c r="W339" s="14"/>
      <c r="X339" s="14"/>
      <c r="Y339" s="14"/>
      <c r="Z339" s="24"/>
      <c r="AA339" s="14"/>
      <c r="AB339" s="23"/>
      <c r="AC339" s="23"/>
      <c r="AD339" s="24"/>
      <c r="AE339" s="24"/>
      <c r="AF339" s="24"/>
      <c r="AG339" s="24"/>
    </row>
    <row r="340" spans="1:33" ht="15.75" customHeight="1" x14ac:dyDescent="0.25">
      <c r="A340" s="19"/>
      <c r="B340" s="1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1"/>
      <c r="V340" s="21"/>
      <c r="W340" s="20"/>
      <c r="X340" s="20"/>
      <c r="Y340" s="36"/>
      <c r="Z340" s="24"/>
      <c r="AA340" s="20"/>
      <c r="AB340" s="23"/>
      <c r="AC340" s="23"/>
      <c r="AD340" s="24"/>
      <c r="AE340" s="24"/>
      <c r="AF340" s="24"/>
      <c r="AG340" s="24"/>
    </row>
    <row r="341" spans="1:33" ht="15.75" customHeight="1" x14ac:dyDescent="0.25">
      <c r="A341" s="19"/>
      <c r="B341" s="1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1"/>
      <c r="V341" s="21"/>
      <c r="W341" s="20"/>
      <c r="X341" s="20"/>
      <c r="Y341" s="36"/>
      <c r="Z341" s="24"/>
      <c r="AA341" s="20"/>
      <c r="AB341" s="23"/>
      <c r="AC341" s="23"/>
      <c r="AD341" s="24"/>
      <c r="AE341" s="24"/>
      <c r="AF341" s="24"/>
      <c r="AG341" s="24"/>
    </row>
    <row r="342" spans="1:33" ht="15.75" customHeight="1" x14ac:dyDescent="0.25">
      <c r="A342" s="19"/>
      <c r="B342" s="1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1"/>
      <c r="V342" s="21"/>
      <c r="W342" s="20"/>
      <c r="X342" s="20"/>
      <c r="Y342" s="36"/>
      <c r="Z342" s="24"/>
      <c r="AA342" s="20"/>
      <c r="AB342" s="23"/>
      <c r="AC342" s="23"/>
      <c r="AD342" s="24"/>
      <c r="AE342" s="24"/>
      <c r="AF342" s="24"/>
      <c r="AG342" s="24"/>
    </row>
    <row r="343" spans="1:33" ht="15.75" customHeight="1" x14ac:dyDescent="0.25">
      <c r="A343" s="30"/>
      <c r="B343" s="30"/>
      <c r="C343" s="14"/>
      <c r="D343" s="14"/>
      <c r="E343" s="14"/>
      <c r="F343" s="14"/>
      <c r="G343" s="14"/>
      <c r="H343" s="14"/>
      <c r="I343" s="14"/>
      <c r="J343" s="14"/>
      <c r="K343" s="20"/>
      <c r="L343" s="14"/>
      <c r="M343" s="14"/>
      <c r="N343" s="14"/>
      <c r="O343" s="14"/>
      <c r="P343" s="14"/>
      <c r="Q343" s="14"/>
      <c r="R343" s="14"/>
      <c r="S343" s="14"/>
      <c r="T343" s="14"/>
      <c r="U343" s="15"/>
      <c r="V343" s="15"/>
      <c r="W343" s="15"/>
      <c r="X343" s="15"/>
      <c r="Y343" s="15"/>
      <c r="Z343" s="24"/>
      <c r="AA343" s="20"/>
      <c r="AB343" s="23"/>
      <c r="AC343" s="23"/>
      <c r="AD343" s="24"/>
      <c r="AE343" s="24"/>
      <c r="AF343" s="24"/>
      <c r="AG343" s="24"/>
    </row>
    <row r="344" spans="1:33" ht="15.75" customHeight="1" x14ac:dyDescent="0.25">
      <c r="A344" s="31"/>
      <c r="B344" s="31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1"/>
      <c r="V344" s="21"/>
      <c r="W344" s="20"/>
      <c r="X344" s="20"/>
      <c r="Y344" s="20"/>
      <c r="Z344" s="24"/>
      <c r="AA344" s="20"/>
      <c r="AB344" s="23"/>
      <c r="AC344" s="23"/>
      <c r="AD344" s="24"/>
      <c r="AE344" s="24"/>
      <c r="AF344" s="24"/>
      <c r="AG344" s="24"/>
    </row>
    <row r="345" spans="1:33" ht="15.75" customHeight="1" x14ac:dyDescent="0.25">
      <c r="A345" s="19"/>
      <c r="B345" s="19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1"/>
      <c r="V345" s="21"/>
      <c r="W345" s="20"/>
      <c r="X345" s="20"/>
      <c r="Y345" s="20"/>
      <c r="Z345" s="24"/>
      <c r="AA345" s="20"/>
      <c r="AB345" s="23"/>
      <c r="AC345" s="23"/>
      <c r="AD345" s="24"/>
      <c r="AE345" s="24"/>
      <c r="AF345" s="24"/>
      <c r="AG345" s="24"/>
    </row>
    <row r="346" spans="1:33" ht="15.75" customHeight="1" x14ac:dyDescent="0.25">
      <c r="A346" s="31"/>
      <c r="B346" s="31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1"/>
      <c r="V346" s="21"/>
      <c r="W346" s="20"/>
      <c r="X346" s="20"/>
      <c r="Y346" s="20"/>
      <c r="Z346" s="24"/>
      <c r="AA346" s="20"/>
      <c r="AB346" s="23"/>
      <c r="AC346" s="23"/>
      <c r="AD346" s="24"/>
      <c r="AE346" s="24"/>
      <c r="AF346" s="24"/>
      <c r="AG346" s="24"/>
    </row>
    <row r="347" spans="1:33" ht="15.75" customHeight="1" x14ac:dyDescent="0.25"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4"/>
      <c r="P347" s="24"/>
      <c r="Q347" s="20"/>
      <c r="R347" s="20"/>
      <c r="S347" s="20"/>
      <c r="T347" s="20"/>
      <c r="U347" s="21"/>
      <c r="V347" s="21"/>
      <c r="W347" s="20"/>
      <c r="X347" s="20"/>
      <c r="Y347" s="20"/>
      <c r="Z347" s="24"/>
      <c r="AA347" s="20"/>
      <c r="AB347" s="23"/>
      <c r="AC347" s="23"/>
      <c r="AD347" s="24"/>
      <c r="AE347" s="24"/>
      <c r="AF347" s="24"/>
      <c r="AG347" s="24"/>
    </row>
    <row r="348" spans="1:33" ht="15.75" customHeight="1" x14ac:dyDescent="0.25">
      <c r="A348" s="11"/>
      <c r="B348" s="11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4"/>
      <c r="P348" s="24"/>
      <c r="Q348" s="20"/>
      <c r="R348" s="20"/>
      <c r="S348" s="20"/>
      <c r="T348" s="20"/>
      <c r="U348" s="21"/>
      <c r="V348" s="21"/>
      <c r="W348" s="20"/>
      <c r="X348" s="20"/>
      <c r="Y348" s="20"/>
      <c r="Z348" s="24"/>
      <c r="AA348" s="20"/>
      <c r="AB348" s="23"/>
      <c r="AC348" s="23"/>
      <c r="AD348" s="24"/>
      <c r="AE348" s="24"/>
      <c r="AF348" s="24"/>
      <c r="AG348" s="24"/>
    </row>
    <row r="349" spans="1:33" ht="15.75" customHeight="1" x14ac:dyDescent="0.25">
      <c r="A349" s="13"/>
      <c r="B349" s="13"/>
      <c r="C349" s="14"/>
      <c r="D349" s="14"/>
      <c r="E349" s="14"/>
      <c r="F349" s="14"/>
      <c r="G349" s="14"/>
      <c r="H349" s="14"/>
      <c r="I349" s="14"/>
      <c r="J349" s="14"/>
      <c r="K349" s="20"/>
      <c r="L349" s="14"/>
      <c r="M349" s="14"/>
      <c r="N349" s="14"/>
      <c r="O349" s="14"/>
      <c r="P349" s="14"/>
      <c r="Q349" s="14"/>
      <c r="R349" s="14"/>
      <c r="S349" s="14"/>
      <c r="T349" s="14"/>
      <c r="U349" s="15"/>
      <c r="V349" s="15"/>
      <c r="W349" s="14"/>
      <c r="X349" s="14"/>
      <c r="Y349" s="14"/>
      <c r="Z349" s="24"/>
      <c r="AA349" s="14"/>
      <c r="AB349" s="23"/>
      <c r="AC349" s="23"/>
      <c r="AD349" s="24"/>
      <c r="AE349" s="24"/>
      <c r="AF349" s="24"/>
      <c r="AG349" s="24"/>
    </row>
    <row r="350" spans="1:33" ht="15.75" customHeight="1" x14ac:dyDescent="0.25">
      <c r="A350" s="19"/>
      <c r="B350" s="19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1"/>
      <c r="V350" s="21"/>
      <c r="W350" s="20"/>
      <c r="X350" s="20"/>
      <c r="Y350" s="20"/>
      <c r="Z350" s="24"/>
      <c r="AA350" s="20"/>
      <c r="AB350" s="23"/>
      <c r="AC350" s="23"/>
      <c r="AD350" s="24"/>
      <c r="AE350" s="24"/>
      <c r="AF350" s="24"/>
      <c r="AG350" s="24"/>
    </row>
    <row r="351" spans="1:33" ht="15.75" customHeight="1" x14ac:dyDescent="0.25">
      <c r="A351" s="19"/>
      <c r="B351" s="19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1"/>
      <c r="V351" s="21"/>
      <c r="W351" s="20"/>
      <c r="X351" s="20"/>
      <c r="Y351" s="20"/>
      <c r="Z351" s="24"/>
      <c r="AA351" s="20"/>
      <c r="AB351" s="23"/>
      <c r="AC351" s="23"/>
      <c r="AD351" s="24"/>
      <c r="AE351" s="24"/>
      <c r="AF351" s="24"/>
      <c r="AG351" s="24"/>
    </row>
    <row r="352" spans="1:33" ht="15.75" customHeight="1" x14ac:dyDescent="0.25">
      <c r="A352" s="19"/>
      <c r="B352" s="19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1"/>
      <c r="V352" s="21"/>
      <c r="W352" s="20"/>
      <c r="X352" s="20"/>
      <c r="Y352" s="20"/>
      <c r="Z352" s="24"/>
      <c r="AA352" s="20"/>
      <c r="AB352" s="23"/>
      <c r="AC352" s="23"/>
      <c r="AD352" s="24"/>
      <c r="AE352" s="24"/>
      <c r="AF352" s="24"/>
      <c r="AG352" s="24"/>
    </row>
    <row r="353" spans="1:33" ht="15.75" customHeight="1" x14ac:dyDescent="0.25">
      <c r="A353" s="13"/>
      <c r="B353" s="13"/>
      <c r="C353" s="14"/>
      <c r="D353" s="14"/>
      <c r="E353" s="14"/>
      <c r="F353" s="14"/>
      <c r="G353" s="14"/>
      <c r="H353" s="14"/>
      <c r="I353" s="14"/>
      <c r="J353" s="14"/>
      <c r="K353" s="20"/>
      <c r="L353" s="14"/>
      <c r="M353" s="14"/>
      <c r="N353" s="14"/>
      <c r="O353" s="14"/>
      <c r="P353" s="14"/>
      <c r="Q353" s="14"/>
      <c r="R353" s="14"/>
      <c r="S353" s="14"/>
      <c r="T353" s="14"/>
      <c r="U353" s="15"/>
      <c r="V353" s="15"/>
      <c r="W353" s="14"/>
      <c r="X353" s="14"/>
      <c r="Y353" s="14"/>
      <c r="Z353" s="24"/>
      <c r="AA353" s="14"/>
      <c r="AB353" s="23"/>
      <c r="AC353" s="23"/>
      <c r="AD353" s="24"/>
      <c r="AE353" s="24"/>
      <c r="AF353" s="24"/>
      <c r="AG353" s="24"/>
    </row>
    <row r="354" spans="1:33" ht="15.75" customHeight="1" x14ac:dyDescent="0.25">
      <c r="A354" s="19"/>
      <c r="B354" s="19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1"/>
      <c r="V354" s="21"/>
      <c r="W354" s="20"/>
      <c r="X354" s="20"/>
      <c r="Y354" s="20"/>
      <c r="Z354" s="24"/>
      <c r="AA354" s="20"/>
      <c r="AB354" s="23"/>
      <c r="AC354" s="23"/>
      <c r="AD354" s="24"/>
      <c r="AE354" s="24"/>
      <c r="AF354" s="24"/>
      <c r="AG354" s="24"/>
    </row>
    <row r="355" spans="1:33" ht="15.75" customHeight="1" x14ac:dyDescent="0.25">
      <c r="A355" s="19"/>
      <c r="B355" s="19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1"/>
      <c r="V355" s="21"/>
      <c r="W355" s="20"/>
      <c r="X355" s="20"/>
      <c r="Y355" s="20"/>
      <c r="Z355" s="24"/>
      <c r="AA355" s="20"/>
      <c r="AB355" s="23"/>
      <c r="AC355" s="23"/>
      <c r="AD355" s="24"/>
      <c r="AE355" s="24"/>
      <c r="AF355" s="24"/>
      <c r="AG355" s="24"/>
    </row>
    <row r="356" spans="1:33" ht="15.75" customHeight="1" x14ac:dyDescent="0.25">
      <c r="A356" s="19"/>
      <c r="B356" s="19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1"/>
      <c r="V356" s="21"/>
      <c r="W356" s="20"/>
      <c r="X356" s="20"/>
      <c r="Y356" s="20"/>
      <c r="Z356" s="24"/>
      <c r="AA356" s="20"/>
      <c r="AB356" s="23"/>
      <c r="AC356" s="23"/>
      <c r="AD356" s="24"/>
      <c r="AE356" s="24"/>
      <c r="AF356" s="24"/>
      <c r="AG356" s="24"/>
    </row>
    <row r="357" spans="1:33" ht="15.75" customHeight="1" x14ac:dyDescent="0.25">
      <c r="A357" s="13"/>
      <c r="B357" s="13"/>
      <c r="C357" s="14"/>
      <c r="D357" s="14"/>
      <c r="E357" s="14"/>
      <c r="F357" s="14"/>
      <c r="G357" s="14"/>
      <c r="H357" s="14"/>
      <c r="I357" s="14"/>
      <c r="J357" s="14"/>
      <c r="K357" s="20"/>
      <c r="L357" s="14"/>
      <c r="M357" s="14"/>
      <c r="N357" s="14"/>
      <c r="O357" s="14"/>
      <c r="P357" s="14"/>
      <c r="Q357" s="14"/>
      <c r="R357" s="14"/>
      <c r="S357" s="14"/>
      <c r="T357" s="14"/>
      <c r="U357" s="15"/>
      <c r="V357" s="15"/>
      <c r="W357" s="14"/>
      <c r="X357" s="14"/>
      <c r="Y357" s="14"/>
      <c r="Z357" s="24"/>
      <c r="AA357" s="14"/>
      <c r="AB357" s="23"/>
      <c r="AC357" s="23"/>
      <c r="AD357" s="24"/>
      <c r="AE357" s="24"/>
      <c r="AF357" s="24"/>
      <c r="AG357" s="24"/>
    </row>
    <row r="358" spans="1:33" ht="15.75" customHeight="1" x14ac:dyDescent="0.25">
      <c r="A358" s="19"/>
      <c r="B358" s="19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1"/>
      <c r="V358" s="21"/>
      <c r="W358" s="20"/>
      <c r="X358" s="20"/>
      <c r="Y358" s="20"/>
      <c r="Z358" s="24"/>
      <c r="AA358" s="20"/>
      <c r="AB358" s="23"/>
      <c r="AC358" s="23"/>
      <c r="AD358" s="24"/>
      <c r="AE358" s="24"/>
      <c r="AF358" s="24"/>
      <c r="AG358" s="24"/>
    </row>
    <row r="359" spans="1:33" ht="15.75" customHeight="1" x14ac:dyDescent="0.25">
      <c r="A359" s="19"/>
      <c r="B359" s="19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1"/>
      <c r="V359" s="21"/>
      <c r="W359" s="20"/>
      <c r="X359" s="20"/>
      <c r="Y359" s="20"/>
      <c r="Z359" s="24"/>
      <c r="AA359" s="20"/>
      <c r="AB359" s="23"/>
      <c r="AC359" s="23"/>
      <c r="AD359" s="24"/>
      <c r="AE359" s="24"/>
      <c r="AF359" s="24"/>
      <c r="AG359" s="24"/>
    </row>
    <row r="360" spans="1:33" ht="15.75" customHeight="1" x14ac:dyDescent="0.25">
      <c r="A360" s="19"/>
      <c r="B360" s="1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1"/>
      <c r="V360" s="21"/>
      <c r="W360" s="20"/>
      <c r="X360" s="20"/>
      <c r="Y360" s="20"/>
      <c r="Z360" s="24"/>
      <c r="AA360" s="20"/>
      <c r="AB360" s="23"/>
      <c r="AC360" s="23"/>
      <c r="AD360" s="24"/>
      <c r="AE360" s="24"/>
      <c r="AF360" s="24"/>
      <c r="AG360" s="24"/>
    </row>
    <row r="361" spans="1:33" ht="15.75" customHeight="1" x14ac:dyDescent="0.25">
      <c r="A361" s="13"/>
      <c r="B361" s="13"/>
      <c r="C361" s="14"/>
      <c r="D361" s="14"/>
      <c r="E361" s="14"/>
      <c r="F361" s="14"/>
      <c r="G361" s="14"/>
      <c r="H361" s="14"/>
      <c r="I361" s="14"/>
      <c r="J361" s="14"/>
      <c r="K361" s="20"/>
      <c r="L361" s="14"/>
      <c r="M361" s="14"/>
      <c r="N361" s="14"/>
      <c r="O361" s="14"/>
      <c r="P361" s="14"/>
      <c r="Q361" s="14"/>
      <c r="R361" s="14"/>
      <c r="S361" s="14"/>
      <c r="T361" s="14"/>
      <c r="U361" s="15"/>
      <c r="V361" s="15"/>
      <c r="W361" s="14"/>
      <c r="X361" s="14"/>
      <c r="Y361" s="14"/>
      <c r="Z361" s="24"/>
      <c r="AA361" s="14"/>
      <c r="AB361" s="23"/>
      <c r="AC361" s="23"/>
      <c r="AD361" s="24"/>
      <c r="AE361" s="24"/>
      <c r="AF361" s="24"/>
      <c r="AG361" s="24"/>
    </row>
    <row r="362" spans="1:33" ht="15.75" customHeight="1" x14ac:dyDescent="0.25">
      <c r="A362" s="19"/>
      <c r="B362" s="19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1"/>
      <c r="V362" s="21"/>
      <c r="W362" s="20"/>
      <c r="X362" s="20"/>
      <c r="Y362" s="20"/>
      <c r="Z362" s="24"/>
      <c r="AA362" s="20"/>
      <c r="AB362" s="23"/>
      <c r="AC362" s="23"/>
      <c r="AD362" s="24"/>
      <c r="AE362" s="24"/>
      <c r="AF362" s="24"/>
      <c r="AG362" s="24"/>
    </row>
    <row r="363" spans="1:33" ht="15.75" customHeight="1" x14ac:dyDescent="0.25">
      <c r="A363" s="19"/>
      <c r="B363" s="19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1"/>
      <c r="V363" s="21"/>
      <c r="W363" s="20"/>
      <c r="X363" s="20"/>
      <c r="Y363" s="20"/>
      <c r="Z363" s="24"/>
      <c r="AA363" s="20"/>
      <c r="AB363" s="23"/>
      <c r="AC363" s="23"/>
      <c r="AD363" s="24"/>
      <c r="AE363" s="24"/>
      <c r="AF363" s="24"/>
      <c r="AG363" s="24"/>
    </row>
    <row r="364" spans="1:33" ht="15.75" customHeight="1" x14ac:dyDescent="0.25">
      <c r="A364" s="19"/>
      <c r="B364" s="19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1"/>
      <c r="V364" s="21"/>
      <c r="W364" s="20"/>
      <c r="X364" s="20"/>
      <c r="Y364" s="20"/>
      <c r="Z364" s="24"/>
      <c r="AA364" s="20"/>
      <c r="AB364" s="23"/>
      <c r="AC364" s="23"/>
      <c r="AD364" s="24"/>
      <c r="AE364" s="24"/>
      <c r="AF364" s="24"/>
      <c r="AG364" s="24"/>
    </row>
    <row r="365" spans="1:33" ht="15.75" customHeight="1" x14ac:dyDescent="0.25">
      <c r="A365" s="13"/>
      <c r="B365" s="13"/>
      <c r="C365" s="14"/>
      <c r="D365" s="14"/>
      <c r="E365" s="14"/>
      <c r="F365" s="14"/>
      <c r="G365" s="14"/>
      <c r="H365" s="14"/>
      <c r="I365" s="14"/>
      <c r="J365" s="14"/>
      <c r="K365" s="20"/>
      <c r="L365" s="14"/>
      <c r="M365" s="14"/>
      <c r="N365" s="14"/>
      <c r="O365" s="14"/>
      <c r="P365" s="14"/>
      <c r="Q365" s="14"/>
      <c r="R365" s="14"/>
      <c r="S365" s="14"/>
      <c r="T365" s="14"/>
      <c r="U365" s="15"/>
      <c r="V365" s="15"/>
      <c r="W365" s="14"/>
      <c r="X365" s="14"/>
      <c r="Y365" s="14"/>
      <c r="Z365" s="24"/>
      <c r="AA365" s="14"/>
      <c r="AB365" s="23"/>
      <c r="AC365" s="23"/>
      <c r="AD365" s="24"/>
      <c r="AE365" s="24"/>
      <c r="AF365" s="24"/>
      <c r="AG365" s="24"/>
    </row>
    <row r="366" spans="1:33" ht="15.75" customHeight="1" x14ac:dyDescent="0.25">
      <c r="A366" s="19"/>
      <c r="B366" s="19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1"/>
      <c r="V366" s="21"/>
      <c r="W366" s="20"/>
      <c r="X366" s="20"/>
      <c r="Y366" s="20"/>
      <c r="Z366" s="24"/>
      <c r="AA366" s="20"/>
      <c r="AB366" s="23"/>
      <c r="AC366" s="23"/>
      <c r="AD366" s="24"/>
      <c r="AE366" s="24"/>
      <c r="AF366" s="24"/>
      <c r="AG366" s="24"/>
    </row>
    <row r="367" spans="1:33" ht="15.75" customHeight="1" x14ac:dyDescent="0.25">
      <c r="A367" s="19"/>
      <c r="B367" s="19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1"/>
      <c r="V367" s="21"/>
      <c r="W367" s="20"/>
      <c r="X367" s="20"/>
      <c r="Y367" s="20"/>
      <c r="Z367" s="24"/>
      <c r="AA367" s="20"/>
      <c r="AB367" s="23"/>
      <c r="AC367" s="23"/>
      <c r="AD367" s="24"/>
      <c r="AE367" s="24"/>
      <c r="AF367" s="24"/>
      <c r="AG367" s="24"/>
    </row>
    <row r="368" spans="1:33" ht="15.75" customHeight="1" x14ac:dyDescent="0.25">
      <c r="A368" s="19"/>
      <c r="B368" s="19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1"/>
      <c r="V368" s="21"/>
      <c r="W368" s="20"/>
      <c r="X368" s="20"/>
      <c r="Y368" s="20"/>
      <c r="Z368" s="24"/>
      <c r="AA368" s="20"/>
      <c r="AB368" s="23"/>
      <c r="AC368" s="23"/>
      <c r="AD368" s="24"/>
      <c r="AE368" s="24"/>
      <c r="AF368" s="24"/>
      <c r="AG368" s="24"/>
    </row>
    <row r="369" spans="1:33" ht="15.75" customHeight="1" x14ac:dyDescent="0.25">
      <c r="A369" s="30"/>
      <c r="B369" s="30"/>
      <c r="C369" s="14"/>
      <c r="D369" s="14"/>
      <c r="E369" s="14"/>
      <c r="F369" s="14"/>
      <c r="G369" s="14"/>
      <c r="H369" s="14"/>
      <c r="I369" s="14"/>
      <c r="J369" s="14"/>
      <c r="K369" s="20"/>
      <c r="L369" s="14"/>
      <c r="M369" s="14"/>
      <c r="N369" s="14"/>
      <c r="O369" s="14"/>
      <c r="P369" s="14"/>
      <c r="Q369" s="14"/>
      <c r="R369" s="14"/>
      <c r="S369" s="14"/>
      <c r="T369" s="14"/>
      <c r="U369" s="15"/>
      <c r="V369" s="15"/>
      <c r="W369" s="14"/>
      <c r="X369" s="14"/>
      <c r="Y369" s="14"/>
      <c r="Z369" s="25"/>
      <c r="AA369" s="20"/>
      <c r="AB369" s="23"/>
      <c r="AC369" s="23"/>
      <c r="AD369" s="24"/>
      <c r="AE369" s="24"/>
      <c r="AF369" s="24"/>
      <c r="AG369" s="24"/>
    </row>
    <row r="370" spans="1:33" ht="15.75" customHeight="1" x14ac:dyDescent="0.25">
      <c r="A370" s="31"/>
      <c r="B370" s="31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1"/>
      <c r="V370" s="21"/>
      <c r="W370" s="20"/>
      <c r="X370" s="20"/>
      <c r="Y370" s="20"/>
      <c r="Z370" s="25"/>
      <c r="AA370" s="20"/>
      <c r="AB370" s="23"/>
      <c r="AC370" s="23"/>
      <c r="AD370" s="24"/>
      <c r="AE370" s="24"/>
      <c r="AF370" s="24"/>
      <c r="AG370" s="24"/>
    </row>
    <row r="371" spans="1:33" ht="15.75" customHeight="1" x14ac:dyDescent="0.25">
      <c r="A371" s="19"/>
      <c r="B371" s="19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1"/>
      <c r="V371" s="21"/>
      <c r="W371" s="20"/>
      <c r="X371" s="20"/>
      <c r="Y371" s="20"/>
      <c r="Z371" s="25"/>
      <c r="AA371" s="20"/>
      <c r="AB371" s="23"/>
      <c r="AC371" s="23"/>
      <c r="AD371" s="24"/>
      <c r="AE371" s="24"/>
      <c r="AF371" s="24"/>
      <c r="AG371" s="24"/>
    </row>
    <row r="372" spans="1:33" ht="15.75" customHeight="1" x14ac:dyDescent="0.25">
      <c r="A372" s="31"/>
      <c r="B372" s="31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1"/>
      <c r="V372" s="21"/>
      <c r="W372" s="20"/>
      <c r="X372" s="20"/>
      <c r="Y372" s="20"/>
      <c r="Z372" s="25"/>
      <c r="AA372" s="20"/>
      <c r="AB372" s="23"/>
      <c r="AC372" s="23"/>
      <c r="AD372" s="24"/>
      <c r="AE372" s="24"/>
      <c r="AF372" s="24"/>
      <c r="AG372" s="24"/>
    </row>
    <row r="373" spans="1:33" ht="15.75" customHeight="1" x14ac:dyDescent="0.25">
      <c r="C373" s="14"/>
      <c r="D373" s="14"/>
      <c r="E373" s="14"/>
      <c r="F373" s="14"/>
      <c r="G373" s="14"/>
      <c r="H373" s="14"/>
      <c r="I373" s="14"/>
      <c r="J373" s="14"/>
      <c r="K373" s="20"/>
      <c r="L373" s="14"/>
      <c r="M373" s="14"/>
      <c r="N373" s="14"/>
      <c r="O373" s="24"/>
      <c r="P373" s="24"/>
      <c r="Q373" s="14"/>
      <c r="R373" s="14"/>
      <c r="S373" s="14"/>
      <c r="T373" s="14"/>
      <c r="U373" s="15"/>
      <c r="V373" s="15"/>
      <c r="W373" s="14"/>
      <c r="X373" s="14"/>
      <c r="Y373" s="14"/>
      <c r="Z373" s="24"/>
      <c r="AA373" s="14"/>
      <c r="AB373" s="23"/>
      <c r="AC373" s="23"/>
      <c r="AD373" s="24"/>
      <c r="AE373" s="24"/>
      <c r="AF373" s="24"/>
      <c r="AG373" s="24"/>
    </row>
    <row r="374" spans="1:33" ht="15.75" customHeight="1" x14ac:dyDescent="0.25">
      <c r="A374" s="11"/>
      <c r="B374" s="11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4"/>
      <c r="P374" s="24"/>
      <c r="Q374" s="20"/>
      <c r="R374" s="20"/>
      <c r="S374" s="20"/>
      <c r="T374" s="20"/>
      <c r="U374" s="21"/>
      <c r="V374" s="21"/>
      <c r="W374" s="20"/>
      <c r="X374" s="20"/>
      <c r="Y374" s="20"/>
      <c r="Z374" s="24"/>
      <c r="AA374" s="20"/>
      <c r="AB374" s="23"/>
      <c r="AC374" s="23"/>
      <c r="AD374" s="24"/>
      <c r="AE374" s="24"/>
      <c r="AF374" s="24"/>
      <c r="AG374" s="24"/>
    </row>
    <row r="375" spans="1:33" ht="15.75" customHeight="1" x14ac:dyDescent="0.25">
      <c r="A375" s="13"/>
      <c r="B375" s="13"/>
      <c r="C375" s="14"/>
      <c r="D375" s="14"/>
      <c r="E375" s="14"/>
      <c r="F375" s="14"/>
      <c r="G375" s="14"/>
      <c r="H375" s="14"/>
      <c r="I375" s="14"/>
      <c r="J375" s="14"/>
      <c r="K375" s="20"/>
      <c r="L375" s="14"/>
      <c r="M375" s="14"/>
      <c r="N375" s="14"/>
      <c r="O375" s="14"/>
      <c r="P375" s="14"/>
      <c r="Q375" s="14"/>
      <c r="R375" s="14"/>
      <c r="S375" s="14"/>
      <c r="T375" s="14"/>
      <c r="U375" s="15"/>
      <c r="V375" s="15"/>
      <c r="W375" s="14"/>
      <c r="X375" s="14"/>
      <c r="Y375" s="14"/>
      <c r="Z375" s="24"/>
      <c r="AA375" s="14"/>
      <c r="AB375" s="23"/>
      <c r="AC375" s="23"/>
      <c r="AD375" s="24"/>
      <c r="AE375" s="24"/>
      <c r="AF375" s="24"/>
      <c r="AG375" s="24"/>
    </row>
    <row r="376" spans="1:33" ht="15.75" customHeight="1" x14ac:dyDescent="0.25">
      <c r="A376" s="19"/>
      <c r="B376" s="19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1"/>
      <c r="V376" s="21"/>
      <c r="W376" s="20"/>
      <c r="X376" s="20"/>
      <c r="Y376" s="20"/>
      <c r="Z376" s="24"/>
      <c r="AA376" s="20"/>
      <c r="AB376" s="23"/>
      <c r="AC376" s="23"/>
      <c r="AD376" s="24"/>
      <c r="AE376" s="24"/>
      <c r="AF376" s="24"/>
      <c r="AG376" s="24"/>
    </row>
    <row r="377" spans="1:33" ht="15.75" customHeight="1" x14ac:dyDescent="0.25">
      <c r="A377" s="19"/>
      <c r="B377" s="19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1"/>
      <c r="V377" s="21"/>
      <c r="W377" s="20"/>
      <c r="X377" s="20"/>
      <c r="Y377" s="20"/>
      <c r="Z377" s="24"/>
      <c r="AA377" s="20"/>
      <c r="AB377" s="23"/>
      <c r="AC377" s="23"/>
      <c r="AD377" s="24"/>
      <c r="AE377" s="24"/>
      <c r="AF377" s="24"/>
      <c r="AG377" s="24"/>
    </row>
    <row r="378" spans="1:33" ht="15.75" customHeight="1" x14ac:dyDescent="0.25">
      <c r="A378" s="19"/>
      <c r="B378" s="19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1"/>
      <c r="V378" s="21"/>
      <c r="W378" s="20"/>
      <c r="X378" s="20"/>
      <c r="Y378" s="20"/>
      <c r="Z378" s="24"/>
      <c r="AA378" s="20"/>
      <c r="AB378" s="23"/>
      <c r="AC378" s="23"/>
      <c r="AD378" s="24"/>
      <c r="AE378" s="24"/>
      <c r="AF378" s="24"/>
      <c r="AG378" s="24"/>
    </row>
    <row r="379" spans="1:33" ht="15.75" customHeight="1" x14ac:dyDescent="0.25">
      <c r="A379" s="13"/>
      <c r="B379" s="13"/>
      <c r="C379" s="14"/>
      <c r="D379" s="14"/>
      <c r="E379" s="14"/>
      <c r="F379" s="14"/>
      <c r="G379" s="14"/>
      <c r="H379" s="14"/>
      <c r="I379" s="14"/>
      <c r="J379" s="14"/>
      <c r="K379" s="20"/>
      <c r="L379" s="14"/>
      <c r="M379" s="14"/>
      <c r="N379" s="14"/>
      <c r="O379" s="14"/>
      <c r="P379" s="14"/>
      <c r="Q379" s="14"/>
      <c r="R379" s="14"/>
      <c r="S379" s="14"/>
      <c r="T379" s="14"/>
      <c r="U379" s="15"/>
      <c r="V379" s="15"/>
      <c r="W379" s="14"/>
      <c r="X379" s="14"/>
      <c r="Y379" s="14"/>
      <c r="Z379" s="24"/>
      <c r="AA379" s="14"/>
      <c r="AB379" s="23"/>
      <c r="AC379" s="23"/>
      <c r="AD379" s="24"/>
      <c r="AE379" s="24"/>
      <c r="AF379" s="24"/>
      <c r="AG379" s="24"/>
    </row>
    <row r="380" spans="1:33" ht="15.75" customHeight="1" x14ac:dyDescent="0.25">
      <c r="A380" s="19"/>
      <c r="B380" s="19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1"/>
      <c r="V380" s="21"/>
      <c r="W380" s="20"/>
      <c r="X380" s="20"/>
      <c r="Y380" s="20"/>
      <c r="Z380" s="24"/>
      <c r="AA380" s="20"/>
      <c r="AB380" s="23"/>
      <c r="AC380" s="23"/>
      <c r="AD380" s="24"/>
      <c r="AE380" s="24"/>
      <c r="AF380" s="24"/>
      <c r="AG380" s="24"/>
    </row>
    <row r="381" spans="1:33" ht="15.75" customHeight="1" x14ac:dyDescent="0.25">
      <c r="A381" s="19"/>
      <c r="B381" s="19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1"/>
      <c r="V381" s="21"/>
      <c r="W381" s="20"/>
      <c r="X381" s="20"/>
      <c r="Y381" s="20"/>
      <c r="Z381" s="24"/>
      <c r="AA381" s="20"/>
      <c r="AB381" s="23"/>
      <c r="AC381" s="23"/>
      <c r="AD381" s="24"/>
      <c r="AE381" s="24"/>
      <c r="AF381" s="24"/>
      <c r="AG381" s="24"/>
    </row>
    <row r="382" spans="1:33" ht="15.75" customHeight="1" x14ac:dyDescent="0.25">
      <c r="A382" s="19"/>
      <c r="B382" s="19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1"/>
      <c r="V382" s="21"/>
      <c r="W382" s="20"/>
      <c r="X382" s="20"/>
      <c r="Y382" s="20"/>
      <c r="Z382" s="24"/>
      <c r="AA382" s="20"/>
      <c r="AB382" s="23"/>
      <c r="AC382" s="23"/>
      <c r="AD382" s="24"/>
      <c r="AE382" s="24"/>
      <c r="AF382" s="24"/>
      <c r="AG382" s="24"/>
    </row>
    <row r="383" spans="1:33" ht="15.75" customHeight="1" x14ac:dyDescent="0.25">
      <c r="A383" s="13"/>
      <c r="B383" s="13"/>
      <c r="C383" s="14"/>
      <c r="D383" s="14"/>
      <c r="E383" s="14"/>
      <c r="F383" s="14"/>
      <c r="G383" s="14"/>
      <c r="H383" s="14"/>
      <c r="I383" s="14"/>
      <c r="J383" s="14"/>
      <c r="K383" s="20"/>
      <c r="L383" s="14"/>
      <c r="M383" s="14"/>
      <c r="N383" s="14"/>
      <c r="O383" s="14"/>
      <c r="P383" s="14"/>
      <c r="Q383" s="14"/>
      <c r="R383" s="14"/>
      <c r="S383" s="14"/>
      <c r="T383" s="14"/>
      <c r="U383" s="15"/>
      <c r="V383" s="15"/>
      <c r="W383" s="14"/>
      <c r="X383" s="14"/>
      <c r="Y383" s="14"/>
      <c r="Z383" s="24"/>
      <c r="AA383" s="14"/>
      <c r="AB383" s="23"/>
      <c r="AC383" s="23"/>
      <c r="AD383" s="24"/>
      <c r="AE383" s="24"/>
      <c r="AF383" s="24"/>
      <c r="AG383" s="24"/>
    </row>
    <row r="384" spans="1:33" ht="15.75" customHeight="1" x14ac:dyDescent="0.25">
      <c r="A384" s="19"/>
      <c r="B384" s="19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1"/>
      <c r="V384" s="21"/>
      <c r="W384" s="20"/>
      <c r="X384" s="20"/>
      <c r="Y384" s="20"/>
      <c r="Z384" s="24"/>
      <c r="AA384" s="20"/>
      <c r="AB384" s="23"/>
      <c r="AC384" s="23"/>
      <c r="AD384" s="24"/>
      <c r="AE384" s="24"/>
      <c r="AF384" s="24"/>
      <c r="AG384" s="24"/>
    </row>
    <row r="385" spans="1:33" ht="15.75" customHeight="1" x14ac:dyDescent="0.25">
      <c r="A385" s="19"/>
      <c r="B385" s="19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1"/>
      <c r="V385" s="21"/>
      <c r="W385" s="20"/>
      <c r="X385" s="20"/>
      <c r="Y385" s="20"/>
      <c r="Z385" s="24"/>
      <c r="AA385" s="20"/>
      <c r="AB385" s="23"/>
      <c r="AC385" s="23"/>
      <c r="AD385" s="24"/>
      <c r="AE385" s="24"/>
      <c r="AF385" s="24"/>
      <c r="AG385" s="24"/>
    </row>
    <row r="386" spans="1:33" ht="15.75" customHeight="1" x14ac:dyDescent="0.25">
      <c r="A386" s="19"/>
      <c r="B386" s="19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1"/>
      <c r="V386" s="21"/>
      <c r="W386" s="20"/>
      <c r="X386" s="20"/>
      <c r="Y386" s="20"/>
      <c r="Z386" s="24"/>
      <c r="AA386" s="20"/>
      <c r="AB386" s="23"/>
      <c r="AC386" s="23"/>
      <c r="AD386" s="24"/>
      <c r="AE386" s="24"/>
      <c r="AF386" s="24"/>
      <c r="AG386" s="24"/>
    </row>
    <row r="387" spans="1:33" ht="15.75" customHeight="1" x14ac:dyDescent="0.25">
      <c r="A387" s="13"/>
      <c r="B387" s="13"/>
      <c r="C387" s="14"/>
      <c r="D387" s="14"/>
      <c r="E387" s="14"/>
      <c r="F387" s="14"/>
      <c r="G387" s="14"/>
      <c r="H387" s="14"/>
      <c r="I387" s="14"/>
      <c r="J387" s="14"/>
      <c r="K387" s="20"/>
      <c r="L387" s="14"/>
      <c r="M387" s="14"/>
      <c r="N387" s="14"/>
      <c r="O387" s="14"/>
      <c r="P387" s="14"/>
      <c r="Q387" s="14"/>
      <c r="R387" s="14"/>
      <c r="S387" s="14"/>
      <c r="T387" s="14"/>
      <c r="U387" s="15"/>
      <c r="V387" s="15"/>
      <c r="W387" s="14"/>
      <c r="X387" s="14"/>
      <c r="Y387" s="14"/>
      <c r="Z387" s="24"/>
      <c r="AA387" s="14"/>
      <c r="AB387" s="23"/>
      <c r="AC387" s="23"/>
      <c r="AD387" s="24"/>
      <c r="AE387" s="24"/>
      <c r="AF387" s="24"/>
      <c r="AG387" s="24"/>
    </row>
    <row r="388" spans="1:33" ht="15.75" customHeight="1" x14ac:dyDescent="0.25">
      <c r="A388" s="19"/>
      <c r="B388" s="19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1"/>
      <c r="V388" s="21"/>
      <c r="W388" s="20"/>
      <c r="X388" s="20"/>
      <c r="Y388" s="20"/>
      <c r="Z388" s="24"/>
      <c r="AA388" s="20"/>
      <c r="AB388" s="23"/>
      <c r="AC388" s="23"/>
      <c r="AD388" s="24"/>
      <c r="AE388" s="24"/>
      <c r="AF388" s="24"/>
      <c r="AG388" s="24"/>
    </row>
    <row r="389" spans="1:33" ht="15.75" customHeight="1" x14ac:dyDescent="0.25">
      <c r="A389" s="19"/>
      <c r="B389" s="19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1"/>
      <c r="V389" s="21"/>
      <c r="W389" s="20"/>
      <c r="X389" s="20"/>
      <c r="Y389" s="20"/>
      <c r="Z389" s="24"/>
      <c r="AA389" s="20"/>
      <c r="AB389" s="23"/>
      <c r="AC389" s="23"/>
      <c r="AD389" s="24"/>
      <c r="AE389" s="24"/>
      <c r="AF389" s="24"/>
      <c r="AG389" s="24"/>
    </row>
    <row r="390" spans="1:33" ht="15.75" customHeight="1" x14ac:dyDescent="0.25">
      <c r="A390" s="19"/>
      <c r="B390" s="19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1"/>
      <c r="V390" s="21"/>
      <c r="W390" s="20"/>
      <c r="X390" s="20"/>
      <c r="Y390" s="20"/>
      <c r="Z390" s="24"/>
      <c r="AA390" s="20"/>
      <c r="AB390" s="23"/>
      <c r="AC390" s="23"/>
      <c r="AD390" s="24"/>
      <c r="AE390" s="24"/>
      <c r="AF390" s="24"/>
      <c r="AG390" s="24"/>
    </row>
    <row r="391" spans="1:33" ht="15.75" customHeight="1" x14ac:dyDescent="0.25">
      <c r="A391" s="13"/>
      <c r="B391" s="13"/>
      <c r="C391" s="14"/>
      <c r="D391" s="14"/>
      <c r="E391" s="14"/>
      <c r="F391" s="14"/>
      <c r="G391" s="14"/>
      <c r="H391" s="14"/>
      <c r="I391" s="14"/>
      <c r="J391" s="14"/>
      <c r="K391" s="20"/>
      <c r="L391" s="14"/>
      <c r="M391" s="14"/>
      <c r="N391" s="14"/>
      <c r="O391" s="14"/>
      <c r="P391" s="14"/>
      <c r="Q391" s="14"/>
      <c r="R391" s="14"/>
      <c r="S391" s="14"/>
      <c r="T391" s="14"/>
      <c r="U391" s="15"/>
      <c r="V391" s="15"/>
      <c r="W391" s="14"/>
      <c r="X391" s="14"/>
      <c r="Y391" s="14"/>
      <c r="Z391" s="24"/>
      <c r="AA391" s="14"/>
      <c r="AB391" s="23"/>
      <c r="AC391" s="23"/>
      <c r="AD391" s="24"/>
      <c r="AE391" s="24"/>
      <c r="AF391" s="24"/>
      <c r="AG391" s="24"/>
    </row>
    <row r="392" spans="1:33" ht="15.75" customHeight="1" x14ac:dyDescent="0.25">
      <c r="A392" s="19"/>
      <c r="B392" s="19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1"/>
      <c r="V392" s="21"/>
      <c r="W392" s="20"/>
      <c r="X392" s="20"/>
      <c r="Y392" s="20"/>
      <c r="Z392" s="24"/>
      <c r="AA392" s="20"/>
      <c r="AB392" s="23"/>
      <c r="AC392" s="23"/>
      <c r="AD392" s="24"/>
      <c r="AE392" s="24"/>
      <c r="AF392" s="24"/>
      <c r="AG392" s="24"/>
    </row>
    <row r="393" spans="1:33" ht="15.75" customHeight="1" x14ac:dyDescent="0.25">
      <c r="A393" s="19"/>
      <c r="B393" s="19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1"/>
      <c r="V393" s="21"/>
      <c r="W393" s="20"/>
      <c r="X393" s="20"/>
      <c r="Y393" s="20"/>
      <c r="Z393" s="24"/>
      <c r="AA393" s="20"/>
      <c r="AB393" s="23"/>
      <c r="AC393" s="23"/>
      <c r="AD393" s="24"/>
      <c r="AE393" s="24"/>
      <c r="AF393" s="24"/>
      <c r="AG393" s="24"/>
    </row>
    <row r="394" spans="1:33" ht="15.75" customHeight="1" x14ac:dyDescent="0.25">
      <c r="A394" s="19"/>
      <c r="B394" s="19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1"/>
      <c r="V394" s="21"/>
      <c r="W394" s="20"/>
      <c r="X394" s="20"/>
      <c r="Y394" s="20"/>
      <c r="Z394" s="24"/>
      <c r="AA394" s="20"/>
      <c r="AB394" s="23"/>
      <c r="AC394" s="23"/>
      <c r="AD394" s="24"/>
      <c r="AE394" s="24"/>
      <c r="AF394" s="24"/>
      <c r="AG394" s="24"/>
    </row>
    <row r="395" spans="1:33" ht="15.75" customHeight="1" x14ac:dyDescent="0.25">
      <c r="A395" s="30"/>
      <c r="B395" s="30"/>
      <c r="C395" s="14"/>
      <c r="D395" s="14"/>
      <c r="E395" s="14"/>
      <c r="F395" s="14"/>
      <c r="G395" s="14"/>
      <c r="H395" s="14"/>
      <c r="I395" s="14"/>
      <c r="J395" s="14"/>
      <c r="K395" s="20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24"/>
      <c r="AA395" s="20"/>
      <c r="AB395" s="23"/>
      <c r="AC395" s="23"/>
      <c r="AD395" s="24"/>
      <c r="AE395" s="24"/>
      <c r="AF395" s="24"/>
      <c r="AG395" s="24"/>
    </row>
    <row r="396" spans="1:33" ht="15.75" customHeight="1" x14ac:dyDescent="0.25">
      <c r="A396" s="31"/>
      <c r="B396" s="3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4"/>
      <c r="AA396" s="20"/>
      <c r="AB396" s="23"/>
      <c r="AC396" s="23"/>
      <c r="AD396" s="24"/>
      <c r="AE396" s="24"/>
      <c r="AF396" s="24"/>
      <c r="AG396" s="24"/>
    </row>
    <row r="397" spans="1:33" ht="15.75" customHeight="1" x14ac:dyDescent="0.25">
      <c r="A397" s="19"/>
      <c r="B397" s="1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4"/>
      <c r="AA397" s="20"/>
      <c r="AB397" s="23"/>
      <c r="AC397" s="23"/>
      <c r="AD397" s="24"/>
      <c r="AE397" s="24"/>
      <c r="AF397" s="24"/>
      <c r="AG397" s="24"/>
    </row>
    <row r="398" spans="1:33" ht="15.75" customHeight="1" x14ac:dyDescent="0.25">
      <c r="A398" s="31"/>
      <c r="B398" s="3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4"/>
      <c r="AA398" s="20"/>
      <c r="AB398" s="23"/>
      <c r="AC398" s="23"/>
      <c r="AD398" s="24"/>
      <c r="AE398" s="24"/>
      <c r="AF398" s="24"/>
      <c r="AG398" s="24"/>
    </row>
    <row r="399" spans="1:33" ht="15.75" customHeight="1" x14ac:dyDescent="0.25">
      <c r="A399" s="19"/>
      <c r="B399" s="19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4"/>
      <c r="P399" s="24"/>
      <c r="Q399" s="20"/>
      <c r="R399" s="20"/>
      <c r="S399" s="20"/>
      <c r="T399" s="20"/>
      <c r="U399" s="21"/>
      <c r="V399" s="21"/>
      <c r="W399" s="20"/>
      <c r="X399" s="20"/>
      <c r="Y399" s="20"/>
      <c r="Z399" s="24"/>
      <c r="AA399" s="20"/>
      <c r="AB399" s="23"/>
      <c r="AC399" s="23"/>
      <c r="AD399" s="24"/>
      <c r="AE399" s="24"/>
      <c r="AF399" s="24"/>
      <c r="AG399" s="24"/>
    </row>
    <row r="400" spans="1:33" ht="15.75" customHeight="1" x14ac:dyDescent="0.25">
      <c r="A400" s="11"/>
      <c r="B400" s="11"/>
      <c r="C400" s="14"/>
      <c r="D400" s="14"/>
      <c r="E400" s="14"/>
      <c r="F400" s="14"/>
      <c r="G400" s="14"/>
      <c r="H400" s="14"/>
      <c r="I400" s="14"/>
      <c r="J400" s="14"/>
      <c r="K400" s="20"/>
      <c r="L400" s="14"/>
      <c r="M400" s="14"/>
      <c r="N400" s="14"/>
      <c r="O400" s="24"/>
      <c r="P400" s="24"/>
      <c r="Q400" s="14"/>
      <c r="R400" s="14"/>
      <c r="S400" s="14"/>
      <c r="T400" s="14"/>
      <c r="U400" s="15"/>
      <c r="V400" s="15"/>
      <c r="W400" s="14"/>
      <c r="X400" s="14"/>
      <c r="Y400" s="14"/>
      <c r="Z400" s="24"/>
      <c r="AA400" s="14"/>
      <c r="AB400" s="23"/>
      <c r="AC400" s="23"/>
      <c r="AD400" s="24"/>
      <c r="AE400" s="24"/>
      <c r="AF400" s="24"/>
      <c r="AG400" s="24"/>
    </row>
    <row r="401" spans="1:33" ht="15.75" customHeight="1" x14ac:dyDescent="0.25">
      <c r="A401" s="13"/>
      <c r="B401" s="13"/>
      <c r="C401" s="14"/>
      <c r="D401" s="14"/>
      <c r="E401" s="14"/>
      <c r="F401" s="14"/>
      <c r="G401" s="14"/>
      <c r="H401" s="14"/>
      <c r="I401" s="14"/>
      <c r="J401" s="14"/>
      <c r="K401" s="20"/>
      <c r="L401" s="14"/>
      <c r="M401" s="14"/>
      <c r="N401" s="14"/>
      <c r="O401" s="14"/>
      <c r="P401" s="14"/>
      <c r="Q401" s="14"/>
      <c r="R401" s="14"/>
      <c r="S401" s="14"/>
      <c r="T401" s="14"/>
      <c r="U401" s="15"/>
      <c r="V401" s="15"/>
      <c r="W401" s="14"/>
      <c r="X401" s="14"/>
      <c r="Y401" s="14"/>
      <c r="Z401" s="24"/>
      <c r="AA401" s="14"/>
      <c r="AB401" s="23"/>
      <c r="AC401" s="23"/>
      <c r="AD401" s="24"/>
      <c r="AE401" s="24"/>
      <c r="AF401" s="24"/>
      <c r="AG401" s="24"/>
    </row>
    <row r="402" spans="1:33" ht="15.75" customHeight="1" x14ac:dyDescent="0.25">
      <c r="A402" s="19"/>
      <c r="B402" s="19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1"/>
      <c r="V402" s="21"/>
      <c r="W402" s="20"/>
      <c r="X402" s="20"/>
      <c r="Y402" s="20"/>
      <c r="Z402" s="24"/>
      <c r="AA402" s="20"/>
      <c r="AB402" s="23"/>
      <c r="AC402" s="23"/>
      <c r="AD402" s="24"/>
      <c r="AE402" s="24"/>
      <c r="AF402" s="24"/>
      <c r="AG402" s="24"/>
    </row>
    <row r="403" spans="1:33" ht="15.75" customHeight="1" x14ac:dyDescent="0.25">
      <c r="A403" s="19"/>
      <c r="B403" s="19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1"/>
      <c r="V403" s="21"/>
      <c r="W403" s="20"/>
      <c r="X403" s="20"/>
      <c r="Y403" s="20"/>
      <c r="Z403" s="24"/>
      <c r="AA403" s="20"/>
      <c r="AB403" s="23"/>
      <c r="AC403" s="23"/>
      <c r="AD403" s="24"/>
      <c r="AE403" s="24"/>
      <c r="AF403" s="24"/>
      <c r="AG403" s="24"/>
    </row>
    <row r="404" spans="1:33" ht="15.75" customHeight="1" x14ac:dyDescent="0.25">
      <c r="A404" s="19"/>
      <c r="B404" s="19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1"/>
      <c r="V404" s="21"/>
      <c r="W404" s="20"/>
      <c r="X404" s="20"/>
      <c r="Y404" s="20"/>
      <c r="Z404" s="24"/>
      <c r="AA404" s="20"/>
      <c r="AB404" s="23"/>
      <c r="AC404" s="23"/>
      <c r="AD404" s="24"/>
      <c r="AE404" s="24"/>
      <c r="AF404" s="24"/>
      <c r="AG404" s="24"/>
    </row>
    <row r="405" spans="1:33" ht="15.75" customHeight="1" x14ac:dyDescent="0.25">
      <c r="A405" s="13"/>
      <c r="B405" s="13"/>
      <c r="C405" s="14"/>
      <c r="D405" s="14"/>
      <c r="E405" s="14"/>
      <c r="F405" s="14"/>
      <c r="G405" s="14"/>
      <c r="H405" s="14"/>
      <c r="I405" s="14"/>
      <c r="J405" s="14"/>
      <c r="K405" s="20"/>
      <c r="L405" s="14"/>
      <c r="M405" s="14"/>
      <c r="N405" s="14"/>
      <c r="O405" s="14"/>
      <c r="P405" s="14"/>
      <c r="Q405" s="14"/>
      <c r="R405" s="14"/>
      <c r="S405" s="14"/>
      <c r="T405" s="14"/>
      <c r="U405" s="15"/>
      <c r="V405" s="15"/>
      <c r="W405" s="14"/>
      <c r="X405" s="14"/>
      <c r="Y405" s="14"/>
      <c r="Z405" s="24"/>
      <c r="AA405" s="14"/>
      <c r="AB405" s="23"/>
      <c r="AC405" s="23"/>
      <c r="AD405" s="24"/>
      <c r="AE405" s="24"/>
      <c r="AF405" s="24"/>
      <c r="AG405" s="24"/>
    </row>
    <row r="406" spans="1:33" ht="15.75" customHeight="1" x14ac:dyDescent="0.25">
      <c r="A406" s="19"/>
      <c r="B406" s="19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1"/>
      <c r="V406" s="21"/>
      <c r="W406" s="20"/>
      <c r="X406" s="20"/>
      <c r="Y406" s="20"/>
      <c r="Z406" s="24"/>
      <c r="AA406" s="20"/>
      <c r="AB406" s="23"/>
      <c r="AC406" s="23"/>
      <c r="AD406" s="24"/>
      <c r="AE406" s="24"/>
      <c r="AF406" s="24"/>
      <c r="AG406" s="24"/>
    </row>
    <row r="407" spans="1:33" ht="15.75" customHeight="1" x14ac:dyDescent="0.25">
      <c r="A407" s="19"/>
      <c r="B407" s="19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1"/>
      <c r="V407" s="21"/>
      <c r="W407" s="20"/>
      <c r="X407" s="20"/>
      <c r="Y407" s="20"/>
      <c r="Z407" s="24"/>
      <c r="AA407" s="20"/>
      <c r="AB407" s="23"/>
      <c r="AC407" s="23"/>
      <c r="AD407" s="24"/>
      <c r="AE407" s="24"/>
      <c r="AF407" s="24"/>
      <c r="AG407" s="24"/>
    </row>
    <row r="408" spans="1:33" ht="15.75" customHeight="1" x14ac:dyDescent="0.25">
      <c r="A408" s="19"/>
      <c r="B408" s="19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1"/>
      <c r="V408" s="21"/>
      <c r="W408" s="20"/>
      <c r="X408" s="20"/>
      <c r="Y408" s="20"/>
      <c r="Z408" s="24"/>
      <c r="AA408" s="20"/>
      <c r="AB408" s="23"/>
      <c r="AC408" s="23"/>
      <c r="AD408" s="24"/>
      <c r="AE408" s="24"/>
      <c r="AF408" s="24"/>
      <c r="AG408" s="24"/>
    </row>
    <row r="409" spans="1:33" ht="15.75" customHeight="1" x14ac:dyDescent="0.25">
      <c r="A409" s="13"/>
      <c r="B409" s="13"/>
      <c r="C409" s="14"/>
      <c r="D409" s="14"/>
      <c r="E409" s="14"/>
      <c r="F409" s="14"/>
      <c r="G409" s="14"/>
      <c r="H409" s="14"/>
      <c r="I409" s="14"/>
      <c r="J409" s="14"/>
      <c r="K409" s="20"/>
      <c r="L409" s="14"/>
      <c r="M409" s="14"/>
      <c r="N409" s="14"/>
      <c r="O409" s="14"/>
      <c r="P409" s="14"/>
      <c r="Q409" s="14"/>
      <c r="R409" s="14"/>
      <c r="S409" s="14"/>
      <c r="T409" s="14"/>
      <c r="U409" s="15"/>
      <c r="V409" s="15"/>
      <c r="W409" s="14"/>
      <c r="X409" s="14"/>
      <c r="Y409" s="14"/>
      <c r="Z409" s="24"/>
      <c r="AA409" s="14"/>
      <c r="AB409" s="23"/>
      <c r="AC409" s="23"/>
      <c r="AD409" s="24"/>
      <c r="AE409" s="24"/>
      <c r="AF409" s="24"/>
      <c r="AG409" s="24"/>
    </row>
    <row r="410" spans="1:33" ht="15.75" customHeight="1" x14ac:dyDescent="0.25">
      <c r="A410" s="19"/>
      <c r="B410" s="19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1"/>
      <c r="V410" s="21"/>
      <c r="W410" s="20"/>
      <c r="X410" s="20"/>
      <c r="Y410" s="20"/>
      <c r="Z410" s="24"/>
      <c r="AA410" s="20"/>
      <c r="AB410" s="23"/>
      <c r="AC410" s="23"/>
      <c r="AD410" s="24"/>
      <c r="AE410" s="24"/>
      <c r="AF410" s="24"/>
      <c r="AG410" s="24"/>
    </row>
    <row r="411" spans="1:33" ht="15.75" customHeight="1" x14ac:dyDescent="0.25">
      <c r="A411" s="19"/>
      <c r="B411" s="19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1"/>
      <c r="V411" s="21"/>
      <c r="W411" s="20"/>
      <c r="X411" s="20"/>
      <c r="Y411" s="20"/>
      <c r="Z411" s="24"/>
      <c r="AA411" s="20"/>
      <c r="AB411" s="23"/>
      <c r="AC411" s="23"/>
      <c r="AD411" s="24"/>
      <c r="AE411" s="24"/>
      <c r="AF411" s="24"/>
      <c r="AG411" s="24"/>
    </row>
    <row r="412" spans="1:33" ht="15.75" customHeight="1" x14ac:dyDescent="0.25">
      <c r="A412" s="19"/>
      <c r="B412" s="19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1"/>
      <c r="V412" s="21"/>
      <c r="W412" s="20"/>
      <c r="X412" s="20"/>
      <c r="Y412" s="20"/>
      <c r="Z412" s="24"/>
      <c r="AA412" s="20"/>
      <c r="AB412" s="23"/>
      <c r="AC412" s="23"/>
      <c r="AD412" s="24"/>
      <c r="AE412" s="24"/>
      <c r="AF412" s="24"/>
      <c r="AG412" s="24"/>
    </row>
    <row r="413" spans="1:33" ht="15.75" customHeight="1" x14ac:dyDescent="0.25">
      <c r="A413" s="13"/>
      <c r="B413" s="13"/>
      <c r="C413" s="14"/>
      <c r="D413" s="14"/>
      <c r="E413" s="14"/>
      <c r="F413" s="14"/>
      <c r="G413" s="14"/>
      <c r="H413" s="14"/>
      <c r="I413" s="14"/>
      <c r="J413" s="14"/>
      <c r="K413" s="20"/>
      <c r="L413" s="14"/>
      <c r="M413" s="14"/>
      <c r="N413" s="14"/>
      <c r="O413" s="14"/>
      <c r="P413" s="14"/>
      <c r="Q413" s="14"/>
      <c r="R413" s="14"/>
      <c r="S413" s="14"/>
      <c r="T413" s="14"/>
      <c r="U413" s="15"/>
      <c r="V413" s="15"/>
      <c r="W413" s="15"/>
      <c r="X413" s="15"/>
      <c r="Y413" s="14"/>
      <c r="Z413" s="24"/>
      <c r="AA413" s="14"/>
      <c r="AB413" s="23"/>
      <c r="AC413" s="23"/>
      <c r="AD413" s="24"/>
      <c r="AE413" s="24"/>
      <c r="AF413" s="24"/>
      <c r="AG413" s="24"/>
    </row>
    <row r="414" spans="1:33" ht="15.75" customHeight="1" x14ac:dyDescent="0.25">
      <c r="A414" s="19"/>
      <c r="B414" s="1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1"/>
      <c r="V414" s="21"/>
      <c r="W414" s="20"/>
      <c r="X414" s="20"/>
      <c r="Y414" s="20"/>
      <c r="Z414" s="24"/>
      <c r="AA414" s="20"/>
      <c r="AB414" s="23"/>
      <c r="AC414" s="23"/>
      <c r="AD414" s="24"/>
      <c r="AE414" s="24"/>
      <c r="AF414" s="24"/>
      <c r="AG414" s="24"/>
    </row>
    <row r="415" spans="1:33" ht="15.75" customHeight="1" x14ac:dyDescent="0.25">
      <c r="A415" s="19"/>
      <c r="B415" s="19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1"/>
      <c r="V415" s="21"/>
      <c r="W415" s="20"/>
      <c r="X415" s="20"/>
      <c r="Y415" s="20"/>
      <c r="Z415" s="24"/>
      <c r="AA415" s="20"/>
      <c r="AB415" s="23"/>
      <c r="AC415" s="23"/>
      <c r="AD415" s="24"/>
      <c r="AE415" s="24"/>
      <c r="AF415" s="24"/>
      <c r="AG415" s="24"/>
    </row>
    <row r="416" spans="1:33" ht="15.75" customHeight="1" x14ac:dyDescent="0.25">
      <c r="A416" s="19"/>
      <c r="B416" s="19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1"/>
      <c r="V416" s="21"/>
      <c r="W416" s="20"/>
      <c r="X416" s="20"/>
      <c r="Y416" s="20"/>
      <c r="Z416" s="24"/>
      <c r="AA416" s="20"/>
      <c r="AB416" s="23"/>
      <c r="AC416" s="23"/>
      <c r="AD416" s="24"/>
      <c r="AE416" s="24"/>
      <c r="AF416" s="24"/>
      <c r="AG416" s="24"/>
    </row>
    <row r="417" spans="1:33" ht="15.75" customHeight="1" x14ac:dyDescent="0.25">
      <c r="A417" s="13"/>
      <c r="B417" s="13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5"/>
      <c r="V417" s="15"/>
      <c r="W417" s="14"/>
      <c r="X417" s="14"/>
      <c r="Y417" s="14"/>
      <c r="Z417" s="24"/>
      <c r="AA417" s="14"/>
      <c r="AB417" s="23"/>
      <c r="AC417" s="23"/>
      <c r="AD417" s="24"/>
      <c r="AE417" s="24"/>
      <c r="AF417" s="24"/>
      <c r="AG417" s="24"/>
    </row>
    <row r="418" spans="1:33" ht="15.75" customHeight="1" x14ac:dyDescent="0.25">
      <c r="A418" s="19"/>
      <c r="B418" s="19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1"/>
      <c r="V418" s="21"/>
      <c r="W418" s="20"/>
      <c r="X418" s="20"/>
      <c r="Y418" s="20"/>
      <c r="Z418" s="24"/>
      <c r="AA418" s="20"/>
      <c r="AB418" s="23"/>
      <c r="AC418" s="23"/>
      <c r="AD418" s="24"/>
      <c r="AE418" s="24"/>
      <c r="AF418" s="24"/>
      <c r="AG418" s="24"/>
    </row>
    <row r="419" spans="1:33" ht="15.75" customHeight="1" x14ac:dyDescent="0.25">
      <c r="A419" s="19"/>
      <c r="B419" s="19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1"/>
      <c r="V419" s="21"/>
      <c r="W419" s="20"/>
      <c r="X419" s="20"/>
      <c r="Y419" s="20"/>
      <c r="Z419" s="24"/>
      <c r="AA419" s="20"/>
      <c r="AB419" s="23"/>
      <c r="AC419" s="23"/>
      <c r="AD419" s="24"/>
      <c r="AE419" s="24"/>
      <c r="AF419" s="24"/>
      <c r="AG419" s="24"/>
    </row>
    <row r="420" spans="1:33" ht="15.75" customHeight="1" x14ac:dyDescent="0.25">
      <c r="A420" s="19"/>
      <c r="B420" s="19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1"/>
      <c r="V420" s="21"/>
      <c r="W420" s="20"/>
      <c r="X420" s="20"/>
      <c r="Y420" s="20"/>
      <c r="Z420" s="24"/>
      <c r="AA420" s="20"/>
      <c r="AB420" s="23"/>
      <c r="AC420" s="23"/>
      <c r="AD420" s="24"/>
      <c r="AE420" s="24"/>
      <c r="AF420" s="24"/>
      <c r="AG420" s="24"/>
    </row>
    <row r="421" spans="1:33" ht="15.75" customHeight="1" x14ac:dyDescent="0.25">
      <c r="A421" s="30"/>
      <c r="B421" s="30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5"/>
      <c r="V421" s="15"/>
      <c r="W421" s="15"/>
      <c r="X421" s="15"/>
      <c r="Y421" s="15"/>
      <c r="Z421" s="24"/>
      <c r="AA421" s="20"/>
      <c r="AB421" s="23"/>
      <c r="AC421" s="23"/>
      <c r="AD421" s="24"/>
      <c r="AE421" s="24"/>
      <c r="AF421" s="24"/>
      <c r="AG421" s="24"/>
    </row>
    <row r="422" spans="1:33" ht="15.75" customHeight="1" x14ac:dyDescent="0.25">
      <c r="A422" s="31"/>
      <c r="B422" s="31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1"/>
      <c r="V422" s="21"/>
      <c r="W422" s="20"/>
      <c r="X422" s="20"/>
      <c r="Y422" s="20"/>
      <c r="Z422" s="24"/>
      <c r="AA422" s="20"/>
      <c r="AB422" s="23"/>
      <c r="AC422" s="23"/>
      <c r="AD422" s="24"/>
      <c r="AE422" s="24"/>
      <c r="AF422" s="24"/>
      <c r="AG422" s="24"/>
    </row>
    <row r="423" spans="1:33" ht="15.75" customHeight="1" x14ac:dyDescent="0.25">
      <c r="A423" s="19"/>
      <c r="B423" s="19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1"/>
      <c r="V423" s="21"/>
      <c r="W423" s="20"/>
      <c r="X423" s="20"/>
      <c r="Y423" s="20"/>
      <c r="Z423" s="24"/>
      <c r="AA423" s="20"/>
      <c r="AB423" s="23"/>
      <c r="AC423" s="23"/>
      <c r="AD423" s="24"/>
      <c r="AE423" s="24"/>
      <c r="AF423" s="24"/>
      <c r="AG423" s="24"/>
    </row>
    <row r="424" spans="1:33" ht="15.75" customHeight="1" x14ac:dyDescent="0.25">
      <c r="A424" s="31"/>
      <c r="B424" s="31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1"/>
      <c r="V424" s="21"/>
      <c r="W424" s="20"/>
      <c r="X424" s="20"/>
      <c r="Y424" s="20"/>
      <c r="Z424" s="24"/>
      <c r="AA424" s="20"/>
      <c r="AB424" s="23"/>
      <c r="AC424" s="23"/>
      <c r="AD424" s="24"/>
      <c r="AE424" s="24"/>
      <c r="AF424" s="24"/>
      <c r="AG424" s="24"/>
    </row>
    <row r="425" spans="1:33" ht="15.75" customHeight="1" x14ac:dyDescent="0.25">
      <c r="C425" s="32"/>
      <c r="D425" s="32"/>
      <c r="E425" s="20"/>
      <c r="F425" s="20"/>
      <c r="G425" s="20"/>
      <c r="H425" s="20"/>
      <c r="I425" s="32"/>
      <c r="J425" s="32"/>
      <c r="K425" s="32"/>
      <c r="L425" s="32"/>
      <c r="M425" s="32"/>
      <c r="N425" s="32"/>
      <c r="O425" s="24"/>
      <c r="P425" s="24"/>
      <c r="Q425" s="32"/>
      <c r="R425" s="32"/>
      <c r="S425" s="32"/>
      <c r="T425" s="32"/>
      <c r="U425" s="33"/>
      <c r="V425" s="33"/>
      <c r="W425" s="20"/>
      <c r="X425" s="20"/>
      <c r="Y425" s="20"/>
      <c r="Z425" s="24"/>
      <c r="AA425" s="32"/>
      <c r="AB425" s="23"/>
      <c r="AC425" s="23"/>
      <c r="AD425" s="24"/>
      <c r="AE425" s="24"/>
      <c r="AF425" s="24"/>
      <c r="AG425" s="24"/>
    </row>
    <row r="426" spans="1:33" ht="15.75" customHeight="1" x14ac:dyDescent="0.25">
      <c r="A426" s="11"/>
      <c r="B426" s="11"/>
      <c r="C426" s="32"/>
      <c r="D426" s="32"/>
      <c r="E426" s="20"/>
      <c r="F426" s="20"/>
      <c r="G426" s="20"/>
      <c r="H426" s="20"/>
      <c r="I426" s="32"/>
      <c r="J426" s="32"/>
      <c r="K426" s="32"/>
      <c r="L426" s="32"/>
      <c r="M426" s="32"/>
      <c r="N426" s="32"/>
      <c r="O426" s="24"/>
      <c r="P426" s="24"/>
      <c r="Q426" s="32"/>
      <c r="R426" s="32"/>
      <c r="S426" s="32"/>
      <c r="T426" s="32"/>
      <c r="U426" s="33"/>
      <c r="V426" s="33"/>
      <c r="W426" s="20"/>
      <c r="X426" s="20"/>
      <c r="Y426" s="20"/>
      <c r="Z426" s="24"/>
      <c r="AA426" s="32"/>
      <c r="AB426" s="23"/>
      <c r="AC426" s="23"/>
      <c r="AD426" s="24"/>
      <c r="AE426" s="24"/>
      <c r="AF426" s="24"/>
      <c r="AG426" s="24"/>
    </row>
    <row r="427" spans="1:33" ht="15.75" customHeight="1" x14ac:dyDescent="0.25">
      <c r="A427" s="13"/>
      <c r="B427" s="13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5"/>
      <c r="V427" s="15"/>
      <c r="W427" s="14"/>
      <c r="X427" s="14"/>
      <c r="Y427" s="14"/>
      <c r="Z427" s="24"/>
      <c r="AA427" s="14"/>
      <c r="AB427" s="23"/>
      <c r="AC427" s="23"/>
      <c r="AD427" s="24"/>
      <c r="AE427" s="24"/>
      <c r="AF427" s="24"/>
      <c r="AG427" s="24"/>
    </row>
    <row r="428" spans="1:33" ht="15.75" customHeight="1" x14ac:dyDescent="0.25">
      <c r="A428" s="19"/>
      <c r="B428" s="19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1"/>
      <c r="V428" s="21"/>
      <c r="W428" s="20"/>
      <c r="X428" s="20"/>
      <c r="Y428" s="20"/>
      <c r="Z428" s="24"/>
      <c r="AA428" s="20"/>
      <c r="AB428" s="23"/>
      <c r="AC428" s="23"/>
      <c r="AD428" s="24"/>
      <c r="AE428" s="24"/>
      <c r="AF428" s="24"/>
      <c r="AG428" s="24"/>
    </row>
    <row r="429" spans="1:33" ht="15.75" customHeight="1" x14ac:dyDescent="0.25">
      <c r="A429" s="19"/>
      <c r="B429" s="19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1"/>
      <c r="V429" s="21"/>
      <c r="W429" s="20"/>
      <c r="X429" s="20"/>
      <c r="Y429" s="20"/>
      <c r="Z429" s="24"/>
      <c r="AA429" s="20"/>
      <c r="AB429" s="23"/>
      <c r="AC429" s="23"/>
      <c r="AD429" s="24"/>
      <c r="AE429" s="24"/>
      <c r="AF429" s="24"/>
      <c r="AG429" s="24"/>
    </row>
    <row r="430" spans="1:33" ht="15.75" customHeight="1" x14ac:dyDescent="0.25">
      <c r="A430" s="19"/>
      <c r="B430" s="19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1"/>
      <c r="V430" s="21"/>
      <c r="W430" s="20"/>
      <c r="X430" s="20"/>
      <c r="Y430" s="20"/>
      <c r="Z430" s="24"/>
      <c r="AA430" s="20"/>
      <c r="AB430" s="23"/>
      <c r="AC430" s="23"/>
      <c r="AD430" s="24"/>
      <c r="AE430" s="24"/>
      <c r="AF430" s="24"/>
      <c r="AG430" s="24"/>
    </row>
    <row r="431" spans="1:33" ht="15.75" customHeight="1" x14ac:dyDescent="0.25">
      <c r="A431" s="13"/>
      <c r="B431" s="13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5"/>
      <c r="V431" s="15"/>
      <c r="W431" s="15"/>
      <c r="X431" s="15"/>
      <c r="Y431" s="14"/>
      <c r="Z431" s="24"/>
      <c r="AA431" s="14"/>
      <c r="AB431" s="23"/>
      <c r="AC431" s="23"/>
      <c r="AD431" s="24"/>
      <c r="AE431" s="24"/>
      <c r="AF431" s="24"/>
      <c r="AG431" s="24"/>
    </row>
    <row r="432" spans="1:33" ht="15.75" customHeight="1" x14ac:dyDescent="0.25">
      <c r="A432" s="19"/>
      <c r="B432" s="19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1"/>
      <c r="V432" s="21"/>
      <c r="W432" s="20"/>
      <c r="X432" s="20"/>
      <c r="Y432" s="20"/>
      <c r="Z432" s="24"/>
      <c r="AA432" s="20"/>
      <c r="AB432" s="23"/>
      <c r="AC432" s="23"/>
      <c r="AD432" s="24"/>
      <c r="AE432" s="24"/>
      <c r="AF432" s="24"/>
      <c r="AG432" s="24"/>
    </row>
    <row r="433" spans="1:33" ht="15.75" customHeight="1" x14ac:dyDescent="0.25">
      <c r="A433" s="19"/>
      <c r="B433" s="19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1"/>
      <c r="V433" s="21"/>
      <c r="W433" s="20"/>
      <c r="X433" s="20"/>
      <c r="Y433" s="20"/>
      <c r="Z433" s="24"/>
      <c r="AA433" s="20"/>
      <c r="AB433" s="23"/>
      <c r="AC433" s="23"/>
      <c r="AD433" s="24"/>
      <c r="AE433" s="24"/>
      <c r="AF433" s="24"/>
      <c r="AG433" s="24"/>
    </row>
    <row r="434" spans="1:33" ht="15.75" customHeight="1" x14ac:dyDescent="0.25">
      <c r="A434" s="19"/>
      <c r="B434" s="19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1"/>
      <c r="V434" s="21"/>
      <c r="W434" s="20"/>
      <c r="X434" s="20"/>
      <c r="Y434" s="20"/>
      <c r="Z434" s="24"/>
      <c r="AA434" s="20"/>
      <c r="AB434" s="23"/>
      <c r="AC434" s="23"/>
      <c r="AD434" s="24"/>
      <c r="AE434" s="24"/>
      <c r="AF434" s="24"/>
      <c r="AG434" s="24"/>
    </row>
    <row r="435" spans="1:33" ht="15.75" customHeight="1" x14ac:dyDescent="0.25">
      <c r="A435" s="13"/>
      <c r="B435" s="13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5"/>
      <c r="V435" s="15"/>
      <c r="W435" s="14"/>
      <c r="X435" s="14"/>
      <c r="Y435" s="14"/>
      <c r="Z435" s="24"/>
      <c r="AA435" s="14"/>
      <c r="AB435" s="23"/>
      <c r="AC435" s="23"/>
      <c r="AD435" s="24"/>
      <c r="AE435" s="24"/>
      <c r="AF435" s="24"/>
      <c r="AG435" s="24"/>
    </row>
    <row r="436" spans="1:33" ht="15.75" customHeight="1" x14ac:dyDescent="0.25">
      <c r="A436" s="19"/>
      <c r="B436" s="19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1"/>
      <c r="V436" s="21"/>
      <c r="W436" s="20"/>
      <c r="X436" s="20"/>
      <c r="Y436" s="20"/>
      <c r="Z436" s="24"/>
      <c r="AA436" s="20"/>
      <c r="AB436" s="23"/>
      <c r="AC436" s="23"/>
      <c r="AD436" s="24"/>
      <c r="AE436" s="24"/>
      <c r="AF436" s="24"/>
      <c r="AG436" s="24"/>
    </row>
    <row r="437" spans="1:33" ht="15.75" customHeight="1" x14ac:dyDescent="0.25">
      <c r="A437" s="19"/>
      <c r="B437" s="19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1"/>
      <c r="V437" s="21"/>
      <c r="W437" s="20"/>
      <c r="X437" s="20"/>
      <c r="Y437" s="20"/>
      <c r="Z437" s="24"/>
      <c r="AA437" s="20"/>
      <c r="AB437" s="23"/>
      <c r="AC437" s="23"/>
      <c r="AD437" s="24"/>
      <c r="AE437" s="24"/>
      <c r="AF437" s="24"/>
      <c r="AG437" s="24"/>
    </row>
    <row r="438" spans="1:33" ht="15.75" customHeight="1" x14ac:dyDescent="0.25">
      <c r="A438" s="19"/>
      <c r="B438" s="19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1"/>
      <c r="V438" s="21"/>
      <c r="W438" s="20"/>
      <c r="X438" s="20"/>
      <c r="Y438" s="20"/>
      <c r="Z438" s="24"/>
      <c r="AA438" s="20"/>
      <c r="AB438" s="23"/>
      <c r="AC438" s="23"/>
      <c r="AD438" s="24"/>
      <c r="AE438" s="24"/>
      <c r="AF438" s="24"/>
      <c r="AG438" s="24"/>
    </row>
    <row r="439" spans="1:33" ht="15.75" customHeight="1" x14ac:dyDescent="0.25">
      <c r="A439" s="13"/>
      <c r="B439" s="13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5"/>
      <c r="V439" s="15"/>
      <c r="W439" s="15"/>
      <c r="X439" s="15"/>
      <c r="Y439" s="14"/>
      <c r="Z439" s="24"/>
      <c r="AA439" s="14"/>
      <c r="AB439" s="23"/>
      <c r="AC439" s="23"/>
      <c r="AD439" s="24"/>
      <c r="AE439" s="24"/>
      <c r="AF439" s="24"/>
      <c r="AG439" s="24"/>
    </row>
    <row r="440" spans="1:33" ht="15.75" customHeight="1" x14ac:dyDescent="0.25">
      <c r="A440" s="19"/>
      <c r="B440" s="19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1"/>
      <c r="V440" s="21"/>
      <c r="W440" s="20"/>
      <c r="X440" s="20"/>
      <c r="Y440" s="20"/>
      <c r="Z440" s="24"/>
      <c r="AA440" s="20"/>
      <c r="AB440" s="23"/>
      <c r="AC440" s="23"/>
      <c r="AD440" s="24"/>
      <c r="AE440" s="24"/>
      <c r="AF440" s="24"/>
      <c r="AG440" s="24"/>
    </row>
    <row r="441" spans="1:33" ht="15.75" customHeight="1" x14ac:dyDescent="0.25">
      <c r="A441" s="19"/>
      <c r="B441" s="19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1"/>
      <c r="V441" s="21"/>
      <c r="W441" s="20"/>
      <c r="X441" s="20"/>
      <c r="Y441" s="20"/>
      <c r="Z441" s="24"/>
      <c r="AA441" s="20"/>
      <c r="AB441" s="23"/>
      <c r="AC441" s="23"/>
      <c r="AD441" s="24"/>
      <c r="AE441" s="24"/>
      <c r="AF441" s="24"/>
      <c r="AG441" s="24"/>
    </row>
    <row r="442" spans="1:33" ht="15.75" customHeight="1" x14ac:dyDescent="0.25">
      <c r="A442" s="19"/>
      <c r="B442" s="19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1"/>
      <c r="V442" s="21"/>
      <c r="W442" s="20"/>
      <c r="X442" s="20"/>
      <c r="Y442" s="20"/>
      <c r="Z442" s="24"/>
      <c r="AA442" s="20"/>
      <c r="AB442" s="23"/>
      <c r="AC442" s="23"/>
      <c r="AD442" s="24"/>
      <c r="AE442" s="24"/>
      <c r="AF442" s="24"/>
      <c r="AG442" s="24"/>
    </row>
    <row r="443" spans="1:33" ht="15.75" customHeight="1" x14ac:dyDescent="0.25">
      <c r="A443" s="13"/>
      <c r="B443" s="13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5"/>
      <c r="V443" s="15"/>
      <c r="W443" s="15"/>
      <c r="X443" s="15"/>
      <c r="Y443" s="14"/>
      <c r="Z443" s="24"/>
      <c r="AA443" s="14"/>
      <c r="AB443" s="23"/>
      <c r="AC443" s="23"/>
      <c r="AD443" s="24"/>
      <c r="AE443" s="24"/>
      <c r="AF443" s="24"/>
      <c r="AG443" s="24"/>
    </row>
    <row r="444" spans="1:33" ht="15.75" customHeight="1" x14ac:dyDescent="0.25">
      <c r="A444" s="19"/>
      <c r="B444" s="19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1"/>
      <c r="V444" s="21"/>
      <c r="W444" s="20"/>
      <c r="X444" s="20"/>
      <c r="Y444" s="20"/>
      <c r="Z444" s="24"/>
      <c r="AA444" s="20"/>
      <c r="AB444" s="23"/>
      <c r="AC444" s="23"/>
      <c r="AD444" s="24"/>
      <c r="AE444" s="24"/>
      <c r="AF444" s="24"/>
      <c r="AG444" s="24"/>
    </row>
    <row r="445" spans="1:33" ht="15.75" customHeight="1" x14ac:dyDescent="0.25">
      <c r="A445" s="19"/>
      <c r="B445" s="19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1"/>
      <c r="V445" s="21"/>
      <c r="W445" s="20"/>
      <c r="X445" s="20"/>
      <c r="Y445" s="20"/>
      <c r="Z445" s="24"/>
      <c r="AA445" s="20"/>
      <c r="AB445" s="23"/>
      <c r="AC445" s="23"/>
      <c r="AD445" s="24"/>
      <c r="AE445" s="24"/>
      <c r="AF445" s="24"/>
      <c r="AG445" s="24"/>
    </row>
    <row r="446" spans="1:33" ht="15.75" customHeight="1" x14ac:dyDescent="0.25">
      <c r="A446" s="19"/>
      <c r="B446" s="19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1"/>
      <c r="V446" s="21"/>
      <c r="W446" s="20"/>
      <c r="X446" s="20"/>
      <c r="Y446" s="20"/>
      <c r="Z446" s="24"/>
      <c r="AA446" s="20"/>
      <c r="AB446" s="23"/>
      <c r="AC446" s="23"/>
      <c r="AD446" s="24"/>
      <c r="AE446" s="24"/>
      <c r="AF446" s="24"/>
      <c r="AG446" s="24"/>
    </row>
    <row r="447" spans="1:33" ht="15.75" customHeight="1" x14ac:dyDescent="0.25">
      <c r="A447" s="30"/>
      <c r="B447" s="30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24"/>
      <c r="AA447" s="20"/>
      <c r="AB447" s="23"/>
      <c r="AC447" s="23"/>
      <c r="AD447" s="24"/>
      <c r="AE447" s="24"/>
      <c r="AF447" s="24"/>
      <c r="AG447" s="24"/>
    </row>
    <row r="448" spans="1:33" ht="15.75" customHeight="1" x14ac:dyDescent="0.25">
      <c r="A448" s="31"/>
      <c r="B448" s="31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4"/>
      <c r="AA448" s="20"/>
      <c r="AB448" s="23"/>
      <c r="AC448" s="23"/>
      <c r="AD448" s="24"/>
      <c r="AE448" s="24"/>
      <c r="AF448" s="24"/>
      <c r="AG448" s="24"/>
    </row>
    <row r="449" spans="1:33" ht="15.75" customHeight="1" x14ac:dyDescent="0.25">
      <c r="A449" s="19"/>
      <c r="B449" s="19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4"/>
      <c r="AA449" s="20"/>
      <c r="AB449" s="23"/>
      <c r="AC449" s="23"/>
      <c r="AD449" s="24"/>
      <c r="AE449" s="24"/>
      <c r="AF449" s="24"/>
      <c r="AG449" s="24"/>
    </row>
    <row r="450" spans="1:33" ht="15.75" customHeight="1" x14ac:dyDescent="0.25">
      <c r="A450" s="31"/>
      <c r="B450" s="31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4"/>
      <c r="AA450" s="20"/>
      <c r="AB450" s="23"/>
      <c r="AC450" s="23"/>
      <c r="AD450" s="24"/>
      <c r="AE450" s="24"/>
      <c r="AF450" s="24"/>
      <c r="AG450" s="24"/>
    </row>
    <row r="451" spans="1:33" ht="15.75" customHeight="1" x14ac:dyDescent="0.25">
      <c r="A451" s="19"/>
      <c r="B451" s="19"/>
      <c r="C451" s="32"/>
      <c r="D451" s="32"/>
      <c r="E451" s="38"/>
      <c r="F451" s="38"/>
      <c r="G451" s="38"/>
      <c r="H451" s="38"/>
      <c r="I451" s="38"/>
      <c r="J451" s="38"/>
      <c r="K451" s="32"/>
      <c r="L451" s="32"/>
      <c r="M451" s="32"/>
      <c r="N451" s="32"/>
      <c r="O451" s="24"/>
      <c r="P451" s="24"/>
      <c r="Q451" s="32"/>
      <c r="R451" s="32"/>
      <c r="S451" s="32"/>
      <c r="T451" s="32"/>
      <c r="U451" s="33"/>
      <c r="V451" s="33"/>
      <c r="W451" s="20"/>
      <c r="X451" s="20"/>
      <c r="Y451" s="20"/>
      <c r="Z451" s="24"/>
      <c r="AA451" s="32"/>
      <c r="AB451" s="23"/>
      <c r="AC451" s="23"/>
      <c r="AD451" s="24"/>
      <c r="AE451" s="24"/>
      <c r="AF451" s="24"/>
      <c r="AG451" s="24"/>
    </row>
    <row r="452" spans="1:33" ht="15.75" customHeight="1" x14ac:dyDescent="0.25">
      <c r="A452" s="11"/>
      <c r="B452" s="11"/>
      <c r="C452" s="32"/>
      <c r="D452" s="32"/>
      <c r="E452" s="38"/>
      <c r="F452" s="38"/>
      <c r="G452" s="38"/>
      <c r="H452" s="38"/>
      <c r="I452" s="38"/>
      <c r="J452" s="38"/>
      <c r="K452" s="32"/>
      <c r="L452" s="32"/>
      <c r="M452" s="32"/>
      <c r="N452" s="32"/>
      <c r="O452" s="24"/>
      <c r="P452" s="24"/>
      <c r="Q452" s="32"/>
      <c r="R452" s="32"/>
      <c r="S452" s="32"/>
      <c r="T452" s="32"/>
      <c r="U452" s="33"/>
      <c r="V452" s="33"/>
      <c r="W452" s="20"/>
      <c r="X452" s="20"/>
      <c r="Y452" s="20"/>
      <c r="Z452" s="24"/>
      <c r="AA452" s="32"/>
      <c r="AB452" s="23"/>
      <c r="AC452" s="23"/>
      <c r="AD452" s="24"/>
      <c r="AE452" s="24"/>
      <c r="AF452" s="24"/>
      <c r="AG452" s="24"/>
    </row>
    <row r="453" spans="1:33" ht="15.75" customHeight="1" x14ac:dyDescent="0.25">
      <c r="A453" s="13"/>
      <c r="B453" s="13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5"/>
      <c r="V453" s="15"/>
      <c r="W453" s="14"/>
      <c r="X453" s="14"/>
      <c r="Y453" s="14"/>
      <c r="Z453" s="24"/>
      <c r="AA453" s="14"/>
      <c r="AB453" s="23"/>
      <c r="AC453" s="23"/>
      <c r="AD453" s="24"/>
      <c r="AE453" s="24"/>
      <c r="AF453" s="24"/>
      <c r="AG453" s="24"/>
    </row>
    <row r="454" spans="1:33" ht="15.75" customHeight="1" x14ac:dyDescent="0.25">
      <c r="A454" s="19"/>
      <c r="B454" s="19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1"/>
      <c r="V454" s="21"/>
      <c r="W454" s="20"/>
      <c r="X454" s="20"/>
      <c r="Y454" s="20"/>
      <c r="Z454" s="24"/>
      <c r="AA454" s="20"/>
      <c r="AB454" s="23"/>
      <c r="AC454" s="23"/>
      <c r="AD454" s="24"/>
      <c r="AE454" s="24"/>
      <c r="AF454" s="24"/>
      <c r="AG454" s="24"/>
    </row>
    <row r="455" spans="1:33" ht="15.75" customHeight="1" x14ac:dyDescent="0.25">
      <c r="A455" s="19"/>
      <c r="B455" s="19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1"/>
      <c r="V455" s="21"/>
      <c r="W455" s="20"/>
      <c r="X455" s="20"/>
      <c r="Y455" s="20"/>
      <c r="Z455" s="24"/>
      <c r="AA455" s="20"/>
      <c r="AB455" s="23"/>
      <c r="AC455" s="23"/>
      <c r="AD455" s="24"/>
      <c r="AE455" s="24"/>
      <c r="AF455" s="24"/>
      <c r="AG455" s="24"/>
    </row>
    <row r="456" spans="1:33" ht="15.75" customHeight="1" x14ac:dyDescent="0.25">
      <c r="A456" s="19"/>
      <c r="B456" s="19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1"/>
      <c r="V456" s="21"/>
      <c r="W456" s="20"/>
      <c r="X456" s="20"/>
      <c r="Y456" s="20"/>
      <c r="Z456" s="24"/>
      <c r="AA456" s="20"/>
      <c r="AB456" s="23"/>
      <c r="AC456" s="23"/>
      <c r="AD456" s="24"/>
      <c r="AE456" s="24"/>
      <c r="AF456" s="24"/>
      <c r="AG456" s="24"/>
    </row>
    <row r="457" spans="1:33" ht="15.75" customHeight="1" x14ac:dyDescent="0.25">
      <c r="A457" s="13"/>
      <c r="B457" s="13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5"/>
      <c r="V457" s="15"/>
      <c r="W457" s="15"/>
      <c r="X457" s="15"/>
      <c r="Y457" s="14"/>
      <c r="Z457" s="24"/>
      <c r="AA457" s="14"/>
      <c r="AB457" s="23"/>
      <c r="AC457" s="23"/>
      <c r="AD457" s="24"/>
      <c r="AE457" s="24"/>
      <c r="AF457" s="24"/>
      <c r="AG457" s="24"/>
    </row>
    <row r="458" spans="1:33" ht="15.75" customHeight="1" x14ac:dyDescent="0.25">
      <c r="A458" s="19"/>
      <c r="B458" s="19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1"/>
      <c r="V458" s="21"/>
      <c r="W458" s="20"/>
      <c r="X458" s="20"/>
      <c r="Y458" s="20"/>
      <c r="Z458" s="24"/>
      <c r="AA458" s="20"/>
      <c r="AB458" s="23"/>
      <c r="AC458" s="23"/>
      <c r="AD458" s="24"/>
      <c r="AE458" s="24"/>
      <c r="AF458" s="24"/>
      <c r="AG458" s="24"/>
    </row>
    <row r="459" spans="1:33" ht="15.75" customHeight="1" x14ac:dyDescent="0.25">
      <c r="A459" s="19"/>
      <c r="B459" s="19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1"/>
      <c r="V459" s="21"/>
      <c r="W459" s="20"/>
      <c r="X459" s="20"/>
      <c r="Y459" s="20"/>
      <c r="Z459" s="24"/>
      <c r="AA459" s="20"/>
      <c r="AB459" s="23"/>
      <c r="AC459" s="23"/>
      <c r="AD459" s="24"/>
      <c r="AE459" s="24"/>
      <c r="AF459" s="24"/>
      <c r="AG459" s="24"/>
    </row>
    <row r="460" spans="1:33" ht="15.75" customHeight="1" x14ac:dyDescent="0.25">
      <c r="A460" s="19"/>
      <c r="B460" s="19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1"/>
      <c r="V460" s="21"/>
      <c r="W460" s="20"/>
      <c r="X460" s="20"/>
      <c r="Y460" s="20"/>
      <c r="Z460" s="24"/>
      <c r="AA460" s="20"/>
      <c r="AB460" s="23"/>
      <c r="AC460" s="23"/>
      <c r="AD460" s="24"/>
      <c r="AE460" s="24"/>
      <c r="AF460" s="24"/>
      <c r="AG460" s="24"/>
    </row>
    <row r="461" spans="1:33" ht="15.75" customHeight="1" x14ac:dyDescent="0.25">
      <c r="A461" s="13"/>
      <c r="B461" s="13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5"/>
      <c r="V461" s="15"/>
      <c r="W461" s="14"/>
      <c r="X461" s="14"/>
      <c r="Y461" s="14"/>
      <c r="Z461" s="24"/>
      <c r="AA461" s="14"/>
      <c r="AB461" s="23"/>
      <c r="AC461" s="23"/>
      <c r="AD461" s="24"/>
      <c r="AE461" s="24"/>
      <c r="AF461" s="24"/>
      <c r="AG461" s="24"/>
    </row>
    <row r="462" spans="1:33" ht="15.75" customHeight="1" x14ac:dyDescent="0.25">
      <c r="A462" s="19"/>
      <c r="B462" s="19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1"/>
      <c r="V462" s="21"/>
      <c r="W462" s="20"/>
      <c r="X462" s="20"/>
      <c r="Y462" s="20"/>
      <c r="Z462" s="24"/>
      <c r="AA462" s="20"/>
      <c r="AB462" s="23"/>
      <c r="AC462" s="23"/>
      <c r="AD462" s="24"/>
      <c r="AE462" s="24"/>
      <c r="AF462" s="24"/>
      <c r="AG462" s="24"/>
    </row>
    <row r="463" spans="1:33" ht="15.75" customHeight="1" x14ac:dyDescent="0.25">
      <c r="A463" s="19"/>
      <c r="B463" s="19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1"/>
      <c r="V463" s="21"/>
      <c r="W463" s="20"/>
      <c r="X463" s="20"/>
      <c r="Y463" s="20"/>
      <c r="Z463" s="24"/>
      <c r="AA463" s="20"/>
      <c r="AB463" s="23"/>
      <c r="AC463" s="23"/>
      <c r="AD463" s="24"/>
      <c r="AE463" s="24"/>
      <c r="AF463" s="24"/>
      <c r="AG463" s="24"/>
    </row>
    <row r="464" spans="1:33" ht="15.75" customHeight="1" x14ac:dyDescent="0.25">
      <c r="A464" s="19"/>
      <c r="B464" s="19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1"/>
      <c r="V464" s="21"/>
      <c r="W464" s="20"/>
      <c r="X464" s="20"/>
      <c r="Y464" s="20"/>
      <c r="Z464" s="24"/>
      <c r="AA464" s="20"/>
      <c r="AB464" s="23"/>
      <c r="AC464" s="23"/>
      <c r="AD464" s="24"/>
      <c r="AE464" s="24"/>
      <c r="AF464" s="24"/>
      <c r="AG464" s="24"/>
    </row>
    <row r="465" spans="1:33" ht="15.75" customHeight="1" x14ac:dyDescent="0.25">
      <c r="A465" s="13"/>
      <c r="B465" s="13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5"/>
      <c r="V465" s="15"/>
      <c r="W465" s="15"/>
      <c r="X465" s="15"/>
      <c r="Y465" s="14"/>
      <c r="Z465" s="24"/>
      <c r="AA465" s="14"/>
      <c r="AB465" s="23"/>
      <c r="AC465" s="23"/>
      <c r="AD465" s="24"/>
      <c r="AE465" s="24"/>
      <c r="AF465" s="24"/>
      <c r="AG465" s="24"/>
    </row>
    <row r="466" spans="1:33" ht="15.75" customHeight="1" x14ac:dyDescent="0.25">
      <c r="A466" s="19"/>
      <c r="B466" s="19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1"/>
      <c r="V466" s="21"/>
      <c r="W466" s="20"/>
      <c r="X466" s="20"/>
      <c r="Y466" s="20"/>
      <c r="Z466" s="24"/>
      <c r="AA466" s="20"/>
      <c r="AB466" s="23"/>
      <c r="AC466" s="23"/>
      <c r="AD466" s="24"/>
      <c r="AE466" s="24"/>
      <c r="AF466" s="24"/>
      <c r="AG466" s="24"/>
    </row>
    <row r="467" spans="1:33" ht="15.75" customHeight="1" x14ac:dyDescent="0.25">
      <c r="A467" s="19"/>
      <c r="B467" s="19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1"/>
      <c r="V467" s="21"/>
      <c r="W467" s="20"/>
      <c r="X467" s="20"/>
      <c r="Y467" s="20"/>
      <c r="Z467" s="24"/>
      <c r="AA467" s="20"/>
      <c r="AB467" s="23"/>
      <c r="AC467" s="23"/>
      <c r="AD467" s="24"/>
      <c r="AE467" s="24"/>
      <c r="AF467" s="24"/>
      <c r="AG467" s="24"/>
    </row>
    <row r="468" spans="1:33" ht="15.75" customHeight="1" x14ac:dyDescent="0.25">
      <c r="A468" s="19"/>
      <c r="B468" s="1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1"/>
      <c r="V468" s="21"/>
      <c r="W468" s="20"/>
      <c r="X468" s="20"/>
      <c r="Y468" s="20"/>
      <c r="Z468" s="24"/>
      <c r="AA468" s="20"/>
      <c r="AB468" s="23"/>
      <c r="AC468" s="23"/>
      <c r="AD468" s="24"/>
      <c r="AE468" s="24"/>
      <c r="AF468" s="24"/>
      <c r="AG468" s="24"/>
    </row>
    <row r="469" spans="1:33" ht="15.75" customHeight="1" x14ac:dyDescent="0.25">
      <c r="A469" s="13"/>
      <c r="B469" s="13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5"/>
      <c r="V469" s="15"/>
      <c r="W469" s="15"/>
      <c r="X469" s="15"/>
      <c r="Y469" s="14"/>
      <c r="Z469" s="24"/>
      <c r="AA469" s="14"/>
      <c r="AB469" s="23"/>
      <c r="AC469" s="23"/>
      <c r="AD469" s="24"/>
      <c r="AE469" s="24"/>
      <c r="AF469" s="24"/>
      <c r="AG469" s="24"/>
    </row>
    <row r="470" spans="1:33" ht="15.75" customHeight="1" x14ac:dyDescent="0.25">
      <c r="A470" s="19"/>
      <c r="B470" s="19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1"/>
      <c r="V470" s="21"/>
      <c r="W470" s="20"/>
      <c r="X470" s="20"/>
      <c r="Y470" s="20"/>
      <c r="Z470" s="24"/>
      <c r="AA470" s="20"/>
      <c r="AB470" s="23"/>
      <c r="AC470" s="23"/>
      <c r="AD470" s="24"/>
      <c r="AE470" s="24"/>
      <c r="AF470" s="24"/>
      <c r="AG470" s="24"/>
    </row>
    <row r="471" spans="1:33" ht="15.75" customHeight="1" x14ac:dyDescent="0.25">
      <c r="A471" s="19"/>
      <c r="B471" s="19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1"/>
      <c r="V471" s="21"/>
      <c r="W471" s="20"/>
      <c r="X471" s="20"/>
      <c r="Y471" s="20"/>
      <c r="Z471" s="24"/>
      <c r="AA471" s="20"/>
      <c r="AB471" s="23"/>
      <c r="AC471" s="23"/>
      <c r="AD471" s="24"/>
      <c r="AE471" s="24"/>
      <c r="AF471" s="24"/>
      <c r="AG471" s="24"/>
    </row>
    <row r="472" spans="1:33" ht="15.75" customHeight="1" x14ac:dyDescent="0.25">
      <c r="A472" s="19"/>
      <c r="B472" s="19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1"/>
      <c r="V472" s="21"/>
      <c r="W472" s="20"/>
      <c r="X472" s="20"/>
      <c r="Y472" s="20"/>
      <c r="Z472" s="24"/>
      <c r="AA472" s="20"/>
      <c r="AB472" s="23"/>
      <c r="AC472" s="23"/>
      <c r="AD472" s="24"/>
      <c r="AE472" s="24"/>
      <c r="AF472" s="24"/>
      <c r="AG472" s="24"/>
    </row>
    <row r="473" spans="1:33" ht="15.75" customHeight="1" x14ac:dyDescent="0.25">
      <c r="A473" s="30"/>
      <c r="B473" s="30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5"/>
      <c r="X473" s="15"/>
      <c r="Y473" s="15"/>
      <c r="Z473" s="24"/>
      <c r="AA473" s="14"/>
      <c r="AB473" s="23"/>
      <c r="AC473" s="23"/>
      <c r="AD473" s="24"/>
      <c r="AE473" s="24"/>
      <c r="AF473" s="24"/>
      <c r="AG473" s="24"/>
    </row>
    <row r="474" spans="1:33" ht="15.75" customHeight="1" x14ac:dyDescent="0.25">
      <c r="A474" s="31"/>
      <c r="B474" s="31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4"/>
      <c r="AA474" s="20"/>
      <c r="AB474" s="23"/>
      <c r="AC474" s="23"/>
      <c r="AD474" s="24"/>
      <c r="AE474" s="24"/>
      <c r="AF474" s="24"/>
      <c r="AG474" s="24"/>
    </row>
    <row r="475" spans="1:33" ht="15.75" customHeight="1" x14ac:dyDescent="0.25">
      <c r="A475" s="19"/>
      <c r="B475" s="19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4"/>
      <c r="AA475" s="20"/>
      <c r="AB475" s="23"/>
      <c r="AC475" s="23"/>
      <c r="AD475" s="24"/>
      <c r="AE475" s="24"/>
      <c r="AF475" s="24"/>
      <c r="AG475" s="24"/>
    </row>
    <row r="476" spans="1:33" ht="15.75" customHeight="1" x14ac:dyDescent="0.25">
      <c r="A476" s="31"/>
      <c r="B476" s="31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4"/>
      <c r="AA476" s="20"/>
      <c r="AB476" s="23"/>
      <c r="AC476" s="23"/>
      <c r="AD476" s="24"/>
      <c r="AE476" s="24"/>
      <c r="AF476" s="24"/>
      <c r="AG476" s="24"/>
    </row>
    <row r="477" spans="1:33" ht="15.75" customHeight="1" x14ac:dyDescent="0.25">
      <c r="A477" s="19"/>
      <c r="B477" s="19"/>
      <c r="C477" s="14"/>
      <c r="D477" s="14"/>
      <c r="E477" s="38"/>
      <c r="F477" s="38"/>
      <c r="G477" s="38"/>
      <c r="H477" s="38"/>
      <c r="I477" s="14"/>
      <c r="J477" s="14"/>
      <c r="K477" s="14"/>
      <c r="L477" s="14"/>
      <c r="M477" s="14"/>
      <c r="N477" s="14"/>
      <c r="O477" s="24"/>
      <c r="P477" s="24"/>
      <c r="Q477" s="14"/>
      <c r="R477" s="14"/>
      <c r="S477" s="32"/>
      <c r="T477" s="32"/>
      <c r="U477" s="33"/>
      <c r="V477" s="33"/>
      <c r="W477" s="20"/>
      <c r="X477" s="20"/>
      <c r="Y477" s="20"/>
      <c r="Z477" s="24"/>
      <c r="AA477" s="32"/>
      <c r="AB477" s="23"/>
      <c r="AC477" s="23"/>
      <c r="AD477" s="24"/>
      <c r="AE477" s="24"/>
      <c r="AF477" s="24"/>
      <c r="AG477" s="24"/>
    </row>
    <row r="478" spans="1:33" ht="15.75" customHeight="1" x14ac:dyDescent="0.25">
      <c r="A478" s="12"/>
      <c r="B478" s="12"/>
      <c r="C478" s="32"/>
      <c r="D478" s="32"/>
      <c r="E478" s="20"/>
      <c r="F478" s="20"/>
      <c r="G478" s="20"/>
      <c r="H478" s="20"/>
      <c r="I478" s="32"/>
      <c r="J478" s="32"/>
      <c r="K478" s="32"/>
      <c r="L478" s="32"/>
      <c r="M478" s="32"/>
      <c r="N478" s="32"/>
      <c r="O478" s="24"/>
      <c r="P478" s="24"/>
      <c r="Q478" s="32"/>
      <c r="R478" s="32"/>
      <c r="S478" s="32"/>
      <c r="T478" s="32"/>
      <c r="U478" s="33"/>
      <c r="V478" s="33"/>
      <c r="W478" s="20"/>
      <c r="X478" s="20"/>
      <c r="Y478" s="20"/>
      <c r="Z478" s="24"/>
      <c r="AA478" s="32"/>
      <c r="AB478" s="23"/>
      <c r="AC478" s="23"/>
      <c r="AD478" s="24"/>
      <c r="AE478" s="24"/>
      <c r="AF478" s="24"/>
      <c r="AG478" s="24"/>
    </row>
    <row r="479" spans="1:33" ht="15.75" customHeight="1" x14ac:dyDescent="0.25">
      <c r="A479" s="13"/>
      <c r="B479" s="13"/>
      <c r="C479" s="39"/>
      <c r="D479" s="39"/>
      <c r="E479" s="40"/>
      <c r="F479" s="40"/>
      <c r="G479" s="40"/>
      <c r="H479" s="40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41"/>
      <c r="V479" s="41"/>
      <c r="W479" s="40"/>
      <c r="X479" s="40"/>
      <c r="Y479" s="40"/>
      <c r="Z479" s="24"/>
      <c r="AA479" s="14"/>
      <c r="AB479" s="23"/>
      <c r="AC479" s="23"/>
      <c r="AD479" s="24"/>
      <c r="AE479" s="24"/>
      <c r="AF479" s="24"/>
      <c r="AG479" s="24"/>
    </row>
    <row r="480" spans="1:33" ht="15.75" customHeight="1" x14ac:dyDescent="0.25">
      <c r="A480" s="19"/>
      <c r="B480" s="19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1"/>
      <c r="V480" s="21"/>
      <c r="W480" s="20"/>
      <c r="X480" s="20"/>
      <c r="Y480" s="20"/>
      <c r="Z480" s="24"/>
      <c r="AA480" s="20"/>
      <c r="AB480" s="23"/>
      <c r="AC480" s="23"/>
      <c r="AD480" s="24"/>
      <c r="AE480" s="24"/>
      <c r="AF480" s="24"/>
      <c r="AG480" s="24"/>
    </row>
    <row r="481" spans="1:33" ht="15.75" customHeight="1" x14ac:dyDescent="0.25">
      <c r="A481" s="19"/>
      <c r="B481" s="19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1"/>
      <c r="V481" s="21"/>
      <c r="W481" s="20"/>
      <c r="X481" s="20"/>
      <c r="Y481" s="20"/>
      <c r="Z481" s="24"/>
      <c r="AA481" s="20"/>
      <c r="AB481" s="23"/>
      <c r="AC481" s="23"/>
      <c r="AD481" s="24"/>
      <c r="AE481" s="24"/>
      <c r="AF481" s="24"/>
      <c r="AG481" s="24"/>
    </row>
    <row r="482" spans="1:33" ht="15.75" customHeight="1" x14ac:dyDescent="0.25">
      <c r="A482" s="19"/>
      <c r="B482" s="19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1"/>
      <c r="V482" s="21"/>
      <c r="W482" s="20"/>
      <c r="X482" s="20"/>
      <c r="Y482" s="20"/>
      <c r="Z482" s="24"/>
      <c r="AA482" s="20"/>
      <c r="AB482" s="23"/>
      <c r="AC482" s="23"/>
      <c r="AD482" s="24"/>
      <c r="AE482" s="24"/>
      <c r="AF482" s="24"/>
      <c r="AG482" s="24"/>
    </row>
    <row r="483" spans="1:33" ht="15.75" customHeight="1" x14ac:dyDescent="0.25">
      <c r="A483" s="13"/>
      <c r="B483" s="13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5"/>
      <c r="V483" s="15"/>
      <c r="W483" s="14"/>
      <c r="X483" s="14"/>
      <c r="Y483" s="14"/>
      <c r="Z483" s="24"/>
      <c r="AA483" s="14"/>
      <c r="AB483" s="23"/>
      <c r="AC483" s="23"/>
      <c r="AD483" s="24"/>
      <c r="AE483" s="24"/>
      <c r="AF483" s="24"/>
      <c r="AG483" s="24"/>
    </row>
    <row r="484" spans="1:33" ht="15.75" customHeight="1" x14ac:dyDescent="0.25">
      <c r="A484" s="19"/>
      <c r="B484" s="19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1"/>
      <c r="V484" s="21"/>
      <c r="W484" s="20"/>
      <c r="X484" s="20"/>
      <c r="Y484" s="20"/>
      <c r="Z484" s="24"/>
      <c r="AA484" s="20"/>
      <c r="AB484" s="23"/>
      <c r="AC484" s="23"/>
      <c r="AD484" s="24"/>
      <c r="AE484" s="24"/>
      <c r="AF484" s="24"/>
      <c r="AG484" s="24"/>
    </row>
    <row r="485" spans="1:33" ht="15.75" customHeight="1" x14ac:dyDescent="0.25">
      <c r="A485" s="19"/>
      <c r="B485" s="19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1"/>
      <c r="V485" s="21"/>
      <c r="W485" s="20"/>
      <c r="X485" s="20"/>
      <c r="Y485" s="20"/>
      <c r="Z485" s="24"/>
      <c r="AA485" s="20"/>
      <c r="AB485" s="23"/>
      <c r="AC485" s="23"/>
      <c r="AD485" s="24"/>
      <c r="AE485" s="24"/>
      <c r="AF485" s="24"/>
      <c r="AG485" s="24"/>
    </row>
    <row r="486" spans="1:33" ht="15.75" customHeight="1" x14ac:dyDescent="0.25">
      <c r="A486" s="19"/>
      <c r="B486" s="19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1"/>
      <c r="V486" s="21"/>
      <c r="W486" s="20"/>
      <c r="X486" s="20"/>
      <c r="Y486" s="20"/>
      <c r="Z486" s="24"/>
      <c r="AA486" s="20"/>
      <c r="AB486" s="23"/>
      <c r="AC486" s="23"/>
      <c r="AD486" s="24"/>
      <c r="AE486" s="24"/>
      <c r="AF486" s="24"/>
      <c r="AG486" s="24"/>
    </row>
    <row r="487" spans="1:33" ht="15.75" customHeight="1" x14ac:dyDescent="0.25">
      <c r="A487" s="13"/>
      <c r="B487" s="13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5"/>
      <c r="V487" s="15"/>
      <c r="W487" s="14"/>
      <c r="X487" s="14"/>
      <c r="Y487" s="14"/>
      <c r="Z487" s="24"/>
      <c r="AA487" s="14"/>
      <c r="AB487" s="23"/>
      <c r="AC487" s="23"/>
      <c r="AD487" s="24"/>
      <c r="AE487" s="24"/>
      <c r="AF487" s="24"/>
      <c r="AG487" s="24"/>
    </row>
    <row r="488" spans="1:33" ht="15.75" customHeight="1" x14ac:dyDescent="0.25">
      <c r="A488" s="19"/>
      <c r="B488" s="19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1"/>
      <c r="V488" s="21"/>
      <c r="W488" s="20"/>
      <c r="X488" s="20"/>
      <c r="Y488" s="20"/>
      <c r="Z488" s="24"/>
      <c r="AA488" s="20"/>
      <c r="AB488" s="23"/>
      <c r="AC488" s="23"/>
      <c r="AD488" s="24"/>
      <c r="AE488" s="24"/>
      <c r="AF488" s="24"/>
      <c r="AG488" s="24"/>
    </row>
    <row r="489" spans="1:33" ht="15.75" customHeight="1" x14ac:dyDescent="0.25">
      <c r="A489" s="19"/>
      <c r="B489" s="19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1"/>
      <c r="V489" s="21"/>
      <c r="W489" s="20"/>
      <c r="X489" s="20"/>
      <c r="Y489" s="20"/>
      <c r="Z489" s="24"/>
      <c r="AA489" s="20"/>
      <c r="AB489" s="23"/>
      <c r="AC489" s="23"/>
      <c r="AD489" s="24"/>
      <c r="AE489" s="24"/>
      <c r="AF489" s="24"/>
      <c r="AG489" s="24"/>
    </row>
    <row r="490" spans="1:33" ht="15.75" customHeight="1" x14ac:dyDescent="0.25">
      <c r="A490" s="19"/>
      <c r="B490" s="19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1"/>
      <c r="V490" s="21"/>
      <c r="W490" s="20"/>
      <c r="X490" s="20"/>
      <c r="Y490" s="20"/>
      <c r="Z490" s="24"/>
      <c r="AA490" s="20"/>
      <c r="AB490" s="23"/>
      <c r="AC490" s="23"/>
      <c r="AD490" s="24"/>
      <c r="AE490" s="24"/>
      <c r="AF490" s="24"/>
      <c r="AG490" s="24"/>
    </row>
    <row r="491" spans="1:33" ht="15.75" customHeight="1" x14ac:dyDescent="0.25">
      <c r="A491" s="13"/>
      <c r="B491" s="13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24"/>
      <c r="AA491" s="14"/>
      <c r="AB491" s="23"/>
      <c r="AC491" s="23"/>
      <c r="AD491" s="24"/>
      <c r="AE491" s="24"/>
      <c r="AF491" s="24"/>
      <c r="AG491" s="24"/>
    </row>
    <row r="492" spans="1:33" ht="15.75" customHeight="1" x14ac:dyDescent="0.25">
      <c r="A492" s="19"/>
      <c r="B492" s="19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1"/>
      <c r="V492" s="21"/>
      <c r="W492" s="20"/>
      <c r="X492" s="20"/>
      <c r="Y492" s="20"/>
      <c r="Z492" s="24"/>
      <c r="AA492" s="20"/>
      <c r="AB492" s="23"/>
      <c r="AC492" s="23"/>
      <c r="AD492" s="24"/>
      <c r="AE492" s="24"/>
      <c r="AF492" s="24"/>
      <c r="AG492" s="24"/>
    </row>
    <row r="493" spans="1:33" ht="15.75" customHeight="1" x14ac:dyDescent="0.25">
      <c r="A493" s="19"/>
      <c r="B493" s="19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1"/>
      <c r="V493" s="21"/>
      <c r="W493" s="20"/>
      <c r="X493" s="20"/>
      <c r="Y493" s="20"/>
      <c r="Z493" s="24"/>
      <c r="AA493" s="20"/>
      <c r="AB493" s="23"/>
      <c r="AC493" s="23"/>
      <c r="AD493" s="24"/>
      <c r="AE493" s="24"/>
      <c r="AF493" s="24"/>
      <c r="AG493" s="24"/>
    </row>
    <row r="494" spans="1:33" ht="15.75" customHeight="1" x14ac:dyDescent="0.25">
      <c r="A494" s="19"/>
      <c r="B494" s="19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1"/>
      <c r="V494" s="21"/>
      <c r="W494" s="20"/>
      <c r="X494" s="20"/>
      <c r="Y494" s="20"/>
      <c r="Z494" s="24"/>
      <c r="AA494" s="20"/>
      <c r="AB494" s="23"/>
      <c r="AC494" s="23"/>
      <c r="AD494" s="24"/>
      <c r="AE494" s="24"/>
      <c r="AF494" s="24"/>
      <c r="AG494" s="24"/>
    </row>
    <row r="495" spans="1:33" ht="15.75" customHeight="1" x14ac:dyDescent="0.25">
      <c r="A495" s="13"/>
      <c r="B495" s="13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5"/>
      <c r="V495" s="15"/>
      <c r="W495" s="14"/>
      <c r="X495" s="14"/>
      <c r="Y495" s="14"/>
      <c r="Z495" s="24"/>
      <c r="AA495" s="14"/>
      <c r="AB495" s="23"/>
      <c r="AC495" s="23"/>
      <c r="AD495" s="24"/>
      <c r="AE495" s="24"/>
      <c r="AF495" s="24"/>
      <c r="AG495" s="24"/>
    </row>
    <row r="496" spans="1:33" ht="15.75" customHeight="1" x14ac:dyDescent="0.25">
      <c r="A496" s="19"/>
      <c r="B496" s="19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1"/>
      <c r="V496" s="21"/>
      <c r="W496" s="20"/>
      <c r="X496" s="20"/>
      <c r="Y496" s="20"/>
      <c r="Z496" s="24"/>
      <c r="AA496" s="20"/>
      <c r="AB496" s="23"/>
      <c r="AC496" s="23"/>
      <c r="AD496" s="24"/>
      <c r="AE496" s="24"/>
      <c r="AF496" s="24"/>
      <c r="AG496" s="24"/>
    </row>
    <row r="497" spans="1:33" ht="15.75" customHeight="1" x14ac:dyDescent="0.25">
      <c r="A497" s="19"/>
      <c r="B497" s="19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1"/>
      <c r="V497" s="21"/>
      <c r="W497" s="20"/>
      <c r="X497" s="20"/>
      <c r="Y497" s="20"/>
      <c r="Z497" s="24"/>
      <c r="AA497" s="20"/>
      <c r="AB497" s="23"/>
      <c r="AC497" s="23"/>
      <c r="AD497" s="24"/>
      <c r="AE497" s="24"/>
      <c r="AF497" s="24"/>
      <c r="AG497" s="24"/>
    </row>
    <row r="498" spans="1:33" ht="15.75" customHeight="1" x14ac:dyDescent="0.25">
      <c r="A498" s="19"/>
      <c r="B498" s="19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1"/>
      <c r="V498" s="21"/>
      <c r="W498" s="20"/>
      <c r="X498" s="20"/>
      <c r="Y498" s="20"/>
      <c r="Z498" s="24"/>
      <c r="AA498" s="20"/>
      <c r="AB498" s="23"/>
      <c r="AC498" s="23"/>
      <c r="AD498" s="24"/>
      <c r="AE498" s="24"/>
      <c r="AF498" s="24"/>
      <c r="AG498" s="24"/>
    </row>
    <row r="499" spans="1:33" ht="15.75" customHeight="1" x14ac:dyDescent="0.25">
      <c r="A499" s="30"/>
      <c r="B499" s="30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5"/>
      <c r="V499" s="15"/>
      <c r="W499" s="14"/>
      <c r="X499" s="14"/>
      <c r="Y499" s="14"/>
      <c r="Z499" s="24"/>
      <c r="AA499" s="20"/>
      <c r="AB499" s="23"/>
      <c r="AC499" s="23"/>
      <c r="AD499" s="24"/>
      <c r="AE499" s="24"/>
      <c r="AF499" s="24"/>
      <c r="AG499" s="24"/>
    </row>
    <row r="500" spans="1:33" ht="15.75" customHeight="1" x14ac:dyDescent="0.25">
      <c r="A500" s="31"/>
      <c r="B500" s="31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1"/>
      <c r="V500" s="21"/>
      <c r="W500" s="20"/>
      <c r="X500" s="20"/>
      <c r="Y500" s="20"/>
      <c r="Z500" s="24"/>
      <c r="AA500" s="20"/>
      <c r="AB500" s="23"/>
      <c r="AC500" s="23"/>
      <c r="AD500" s="24"/>
      <c r="AE500" s="24"/>
      <c r="AF500" s="24"/>
      <c r="AG500" s="24"/>
    </row>
    <row r="501" spans="1:33" ht="15.75" customHeight="1" x14ac:dyDescent="0.25">
      <c r="A501" s="19"/>
      <c r="B501" s="19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1"/>
      <c r="V501" s="21"/>
      <c r="W501" s="20"/>
      <c r="X501" s="20"/>
      <c r="Y501" s="20"/>
      <c r="Z501" s="24"/>
      <c r="AA501" s="20"/>
      <c r="AB501" s="23"/>
      <c r="AC501" s="23"/>
      <c r="AD501" s="24"/>
      <c r="AE501" s="24"/>
      <c r="AF501" s="24"/>
      <c r="AG501" s="24"/>
    </row>
    <row r="502" spans="1:33" ht="15.75" customHeight="1" x14ac:dyDescent="0.25">
      <c r="A502" s="31"/>
      <c r="B502" s="31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1"/>
      <c r="V502" s="21"/>
      <c r="W502" s="20"/>
      <c r="X502" s="20"/>
      <c r="Y502" s="20"/>
      <c r="Z502" s="24"/>
      <c r="AA502" s="20"/>
      <c r="AB502" s="23"/>
      <c r="AC502" s="23"/>
      <c r="AD502" s="24"/>
      <c r="AE502" s="24"/>
      <c r="AF502" s="24"/>
      <c r="AG502" s="24"/>
    </row>
    <row r="503" spans="1:33" ht="20.25" customHeight="1" x14ac:dyDescent="0.25">
      <c r="A503" s="13"/>
      <c r="B503" s="13"/>
      <c r="C503" s="20"/>
      <c r="D503" s="20"/>
      <c r="E503" s="14"/>
      <c r="F503" s="14"/>
      <c r="G503" s="14"/>
      <c r="H503" s="14"/>
      <c r="I503" s="14"/>
      <c r="J503" s="14"/>
      <c r="K503" s="14"/>
      <c r="L503" s="14"/>
      <c r="M503" s="20"/>
      <c r="N503" s="20"/>
      <c r="O503" s="24"/>
      <c r="P503" s="24"/>
      <c r="Q503" s="20"/>
      <c r="R503" s="20"/>
      <c r="S503" s="20"/>
      <c r="T503" s="20"/>
      <c r="U503" s="20"/>
      <c r="V503" s="20"/>
      <c r="W503" s="20"/>
      <c r="X503" s="20"/>
      <c r="Y503" s="20"/>
      <c r="Z503" s="24"/>
      <c r="AA503" s="20"/>
      <c r="AB503" s="24"/>
      <c r="AC503" s="23"/>
      <c r="AD503" s="24"/>
      <c r="AE503" s="24"/>
      <c r="AF503" s="24"/>
      <c r="AG503" s="24"/>
    </row>
    <row r="504" spans="1:33" ht="20.25" customHeight="1" x14ac:dyDescent="0.25">
      <c r="A504" s="19"/>
      <c r="B504" s="19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4"/>
      <c r="P504" s="24"/>
      <c r="Q504" s="20"/>
      <c r="R504" s="20"/>
      <c r="S504" s="20"/>
      <c r="T504" s="20"/>
      <c r="U504" s="20"/>
      <c r="V504" s="20"/>
      <c r="W504" s="20"/>
      <c r="X504" s="20"/>
      <c r="Y504" s="20"/>
      <c r="Z504" s="24"/>
      <c r="AA504" s="20"/>
      <c r="AB504" s="24"/>
      <c r="AC504" s="23"/>
      <c r="AD504" s="24"/>
      <c r="AE504" s="24"/>
      <c r="AF504" s="24"/>
      <c r="AG504" s="24"/>
    </row>
    <row r="505" spans="1:33" ht="20.25" customHeight="1" x14ac:dyDescent="0.25">
      <c r="A505" s="19"/>
      <c r="B505" s="19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4"/>
      <c r="P505" s="24"/>
      <c r="Q505" s="14"/>
      <c r="R505" s="14"/>
      <c r="S505" s="14"/>
      <c r="T505" s="14"/>
      <c r="U505" s="20"/>
      <c r="V505" s="20"/>
      <c r="W505" s="20"/>
      <c r="X505" s="20"/>
      <c r="Y505" s="20"/>
      <c r="Z505" s="24"/>
      <c r="AA505" s="20"/>
      <c r="AB505" s="24"/>
      <c r="AC505" s="23"/>
      <c r="AD505" s="24"/>
      <c r="AE505" s="24"/>
      <c r="AF505" s="24"/>
      <c r="AG505" s="24"/>
    </row>
    <row r="506" spans="1:33" ht="20.25" customHeight="1" x14ac:dyDescent="0.25">
      <c r="A506" s="19"/>
      <c r="B506" s="19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4"/>
      <c r="P506" s="24"/>
      <c r="Q506" s="20"/>
      <c r="R506" s="20"/>
      <c r="S506" s="20"/>
      <c r="T506" s="20"/>
      <c r="U506" s="14"/>
      <c r="V506" s="14"/>
      <c r="W506" s="14"/>
      <c r="X506" s="14"/>
      <c r="Y506" s="20"/>
      <c r="Z506" s="24"/>
      <c r="AA506" s="20"/>
      <c r="AB506" s="24"/>
      <c r="AC506" s="23"/>
      <c r="AD506" s="24"/>
      <c r="AE506" s="24"/>
      <c r="AF506" s="24"/>
      <c r="AG506" s="24"/>
    </row>
    <row r="507" spans="1:33" ht="20.25" customHeight="1" x14ac:dyDescent="0.25">
      <c r="A507" s="13"/>
      <c r="B507" s="13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4"/>
      <c r="P507" s="24"/>
      <c r="Q507" s="20"/>
      <c r="R507" s="20"/>
      <c r="S507" s="20"/>
      <c r="T507" s="20"/>
      <c r="U507" s="20"/>
      <c r="V507" s="20"/>
      <c r="W507" s="20"/>
      <c r="X507" s="20"/>
      <c r="Y507" s="20"/>
      <c r="Z507" s="24"/>
      <c r="AA507" s="20"/>
      <c r="AB507" s="24"/>
      <c r="AC507" s="23"/>
      <c r="AD507" s="24"/>
      <c r="AE507" s="24"/>
      <c r="AF507" s="24"/>
      <c r="AG507" s="24"/>
    </row>
    <row r="508" spans="1:33" ht="20.25" customHeight="1" x14ac:dyDescent="0.25">
      <c r="A508" s="19"/>
      <c r="B508" s="19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4"/>
      <c r="P508" s="24"/>
      <c r="Q508" s="20"/>
      <c r="R508" s="20"/>
      <c r="S508" s="20"/>
      <c r="T508" s="20"/>
      <c r="U508" s="20"/>
      <c r="V508" s="20"/>
      <c r="W508" s="20"/>
      <c r="X508" s="20"/>
      <c r="Y508" s="20"/>
      <c r="Z508" s="24"/>
      <c r="AA508" s="20"/>
      <c r="AB508" s="24"/>
      <c r="AC508" s="23"/>
      <c r="AD508" s="24"/>
      <c r="AE508" s="24"/>
      <c r="AF508" s="24"/>
      <c r="AG508" s="24"/>
    </row>
    <row r="509" spans="1:33" ht="20.25" customHeight="1" x14ac:dyDescent="0.25">
      <c r="A509" s="19"/>
      <c r="B509" s="19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4"/>
      <c r="P509" s="24"/>
      <c r="Q509" s="24"/>
      <c r="R509" s="24"/>
      <c r="S509" s="24"/>
      <c r="T509" s="24"/>
      <c r="U509" s="20"/>
      <c r="V509" s="20"/>
      <c r="W509" s="20"/>
      <c r="X509" s="20"/>
      <c r="Y509" s="20"/>
      <c r="Z509" s="24"/>
      <c r="AA509" s="20"/>
      <c r="AB509" s="24"/>
      <c r="AC509" s="23"/>
      <c r="AD509" s="24"/>
      <c r="AE509" s="24"/>
      <c r="AF509" s="24"/>
      <c r="AG509" s="24"/>
    </row>
    <row r="510" spans="1:33" ht="20.25" customHeight="1" x14ac:dyDescent="0.25">
      <c r="A510" s="19"/>
      <c r="B510" s="19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0"/>
      <c r="Z510" s="24"/>
      <c r="AA510" s="20"/>
      <c r="AB510" s="24"/>
      <c r="AC510" s="23"/>
      <c r="AD510" s="24"/>
      <c r="AE510" s="24"/>
      <c r="AF510" s="24"/>
      <c r="AG510" s="24"/>
    </row>
    <row r="511" spans="1:33" ht="20.25" customHeight="1" x14ac:dyDescent="0.25">
      <c r="A511" s="13"/>
      <c r="B511" s="13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0"/>
      <c r="Z511" s="24"/>
      <c r="AA511" s="24"/>
      <c r="AB511" s="24"/>
      <c r="AC511" s="23"/>
      <c r="AD511" s="24"/>
      <c r="AE511" s="24"/>
      <c r="AF511" s="24"/>
      <c r="AG511" s="24"/>
    </row>
    <row r="512" spans="1:33" ht="20.25" customHeight="1" x14ac:dyDescent="0.25">
      <c r="A512" s="19"/>
      <c r="B512" s="19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3"/>
      <c r="P512" s="23"/>
      <c r="Q512" s="24"/>
      <c r="R512" s="24"/>
      <c r="S512" s="24"/>
      <c r="T512" s="24"/>
      <c r="U512" s="24"/>
      <c r="V512" s="24"/>
      <c r="W512" s="24"/>
      <c r="X512" s="24"/>
      <c r="Y512" s="20"/>
      <c r="Z512" s="24"/>
      <c r="AA512" s="20"/>
      <c r="AB512" s="24"/>
      <c r="AC512" s="23"/>
      <c r="AD512" s="24"/>
      <c r="AE512" s="24"/>
      <c r="AF512" s="24"/>
      <c r="AG512" s="24"/>
    </row>
    <row r="513" spans="1:33" ht="20.25" customHeight="1" x14ac:dyDescent="0.25">
      <c r="A513" s="19"/>
      <c r="B513" s="19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0"/>
      <c r="Z513" s="24"/>
      <c r="AA513" s="20"/>
      <c r="AB513" s="24"/>
      <c r="AC513" s="23"/>
      <c r="AD513" s="24"/>
      <c r="AE513" s="24"/>
      <c r="AF513" s="24"/>
      <c r="AG513" s="24"/>
    </row>
    <row r="514" spans="1:33" ht="20.25" customHeight="1" x14ac:dyDescent="0.25">
      <c r="A514" s="19"/>
      <c r="B514" s="19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0"/>
      <c r="Z514" s="24"/>
      <c r="AA514" s="20"/>
      <c r="AB514" s="24"/>
      <c r="AC514" s="23"/>
      <c r="AD514" s="24"/>
      <c r="AE514" s="24"/>
      <c r="AF514" s="24"/>
      <c r="AG514" s="24"/>
    </row>
    <row r="515" spans="1:33" ht="20.25" customHeight="1" x14ac:dyDescent="0.25">
      <c r="A515" s="13"/>
      <c r="B515" s="13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0"/>
      <c r="Z515" s="24"/>
      <c r="AA515" s="24"/>
      <c r="AB515" s="24"/>
      <c r="AC515" s="23"/>
      <c r="AD515" s="24"/>
      <c r="AE515" s="24"/>
      <c r="AF515" s="24"/>
      <c r="AG515" s="24"/>
    </row>
    <row r="516" spans="1:33" ht="20.25" customHeight="1" x14ac:dyDescent="0.25">
      <c r="A516" s="19"/>
      <c r="B516" s="19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0"/>
      <c r="Z516" s="24"/>
      <c r="AA516" s="20"/>
      <c r="AB516" s="24"/>
      <c r="AC516" s="23"/>
      <c r="AD516" s="24"/>
      <c r="AE516" s="24"/>
      <c r="AF516" s="24"/>
      <c r="AG516" s="24"/>
    </row>
    <row r="517" spans="1:33" ht="20.25" customHeight="1" x14ac:dyDescent="0.25">
      <c r="A517" s="19"/>
      <c r="B517" s="19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0"/>
      <c r="Z517" s="24"/>
      <c r="AA517" s="20"/>
      <c r="AB517" s="24"/>
      <c r="AC517" s="23"/>
      <c r="AD517" s="24"/>
      <c r="AE517" s="24"/>
      <c r="AF517" s="24"/>
      <c r="AG517" s="24"/>
    </row>
    <row r="518" spans="1:33" ht="20.25" customHeight="1" x14ac:dyDescent="0.25">
      <c r="A518" s="19"/>
      <c r="B518" s="19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Q518" s="3"/>
      <c r="R518" s="3"/>
      <c r="Y518" s="42"/>
      <c r="AA518" s="42"/>
      <c r="AC518" s="23"/>
    </row>
    <row r="519" spans="1:33" ht="20.25" customHeight="1" x14ac:dyDescent="0.25">
      <c r="A519" s="13"/>
      <c r="B519" s="13"/>
      <c r="Q519" s="3"/>
      <c r="R519" s="3"/>
      <c r="Y519" s="42"/>
      <c r="AC519" s="23"/>
    </row>
    <row r="520" spans="1:33" ht="20.25" customHeight="1" x14ac:dyDescent="0.25">
      <c r="A520" s="19"/>
      <c r="B520" s="19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Q520" s="3"/>
      <c r="R520" s="3"/>
      <c r="Y520" s="42"/>
      <c r="AA520" s="42"/>
      <c r="AC520" s="23"/>
    </row>
    <row r="521" spans="1:33" ht="20.25" customHeight="1" x14ac:dyDescent="0.25">
      <c r="A521" s="19"/>
      <c r="B521" s="19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Q521" s="3"/>
      <c r="R521" s="3"/>
      <c r="Y521" s="42"/>
      <c r="AA521" s="42"/>
    </row>
    <row r="522" spans="1:33" ht="20.25" customHeight="1" x14ac:dyDescent="0.25">
      <c r="A522" s="19"/>
      <c r="B522" s="19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Q522" s="3"/>
      <c r="R522" s="3"/>
      <c r="Y522" s="42"/>
      <c r="AA522" s="42"/>
    </row>
    <row r="523" spans="1:33" ht="20.25" customHeight="1" x14ac:dyDescent="0.25">
      <c r="A523" s="30"/>
      <c r="B523" s="30"/>
      <c r="Q523" s="3"/>
      <c r="R523" s="3"/>
      <c r="Y523" s="42"/>
    </row>
    <row r="524" spans="1:33" ht="20.25" customHeight="1" x14ac:dyDescent="0.25">
      <c r="A524" s="31"/>
      <c r="B524" s="31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Q524" s="3"/>
      <c r="R524" s="3"/>
      <c r="Y524" s="42"/>
      <c r="AA524" s="42"/>
    </row>
    <row r="525" spans="1:33" ht="20.25" customHeight="1" x14ac:dyDescent="0.25">
      <c r="A525" s="31"/>
      <c r="B525" s="31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Q525" s="3"/>
      <c r="R525" s="3"/>
      <c r="Y525" s="42"/>
      <c r="AA525" s="42"/>
    </row>
    <row r="526" spans="1:33" ht="20.25" customHeight="1" x14ac:dyDescent="0.25">
      <c r="A526" s="31"/>
      <c r="B526" s="31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12"/>
      <c r="P526" s="12"/>
      <c r="Q526" s="12"/>
      <c r="R526" s="12"/>
      <c r="S526" s="12"/>
      <c r="T526" s="12"/>
      <c r="Y526" s="42"/>
      <c r="AA526" s="42"/>
    </row>
    <row r="527" spans="1:33" ht="20.25" customHeight="1" x14ac:dyDescent="0.25">
      <c r="C527" s="43"/>
      <c r="D527" s="43"/>
      <c r="I527" s="42"/>
      <c r="J527" s="42"/>
      <c r="K527" s="44"/>
      <c r="L527" s="44"/>
      <c r="O527" s="43"/>
      <c r="P527" s="43"/>
      <c r="Q527" s="43"/>
      <c r="R527" s="43"/>
      <c r="S527" s="43"/>
      <c r="T527" s="43"/>
    </row>
    <row r="528" spans="1:33" ht="20.25" customHeight="1" x14ac:dyDescent="0.25">
      <c r="C528" s="42"/>
      <c r="D528" s="42"/>
      <c r="K528" s="44"/>
      <c r="L528" s="44"/>
      <c r="O528" s="42"/>
      <c r="P528" s="42"/>
      <c r="Q528" s="42"/>
      <c r="R528" s="42"/>
      <c r="S528" s="42"/>
      <c r="T528" s="42"/>
    </row>
    <row r="529" spans="3:27" ht="20.25" customHeight="1" x14ac:dyDescent="0.25"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AA529" s="42"/>
    </row>
    <row r="530" spans="3:27" ht="20.25" customHeight="1" x14ac:dyDescent="0.25"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AA530" s="42"/>
    </row>
    <row r="531" spans="3:27" ht="20.25" customHeight="1" x14ac:dyDescent="0.25"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2"/>
      <c r="N531" s="42"/>
      <c r="O531" s="43"/>
      <c r="P531" s="43"/>
      <c r="Q531" s="43"/>
      <c r="R531" s="43"/>
      <c r="S531" s="43"/>
      <c r="T531" s="43"/>
      <c r="AA531" s="45"/>
    </row>
    <row r="532" spans="3:27" ht="20.25" customHeight="1" x14ac:dyDescent="0.25">
      <c r="K532" s="44"/>
      <c r="L532" s="44"/>
      <c r="O532" s="42"/>
      <c r="P532" s="42"/>
      <c r="Q532" s="42"/>
      <c r="R532" s="42"/>
      <c r="S532" s="42"/>
      <c r="T532" s="42"/>
    </row>
    <row r="533" spans="3:27" ht="20.25" customHeight="1" x14ac:dyDescent="0.25"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</row>
    <row r="534" spans="3:27" ht="20.25" customHeight="1" x14ac:dyDescent="0.25"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</row>
    <row r="535" spans="3:27" ht="20.25" customHeight="1" x14ac:dyDescent="0.25"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3"/>
      <c r="P535" s="43"/>
      <c r="Q535" s="43"/>
      <c r="R535" s="43"/>
      <c r="S535" s="43"/>
      <c r="T535" s="43"/>
    </row>
    <row r="536" spans="3:27" ht="20.25" customHeight="1" x14ac:dyDescent="0.25">
      <c r="K536" s="44"/>
      <c r="L536" s="44"/>
      <c r="O536" s="42"/>
      <c r="P536" s="42"/>
      <c r="Q536" s="42"/>
      <c r="R536" s="42"/>
      <c r="S536" s="42"/>
      <c r="T536" s="42"/>
    </row>
    <row r="537" spans="3:27" ht="20.25" customHeight="1" x14ac:dyDescent="0.25"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</row>
    <row r="538" spans="3:27" ht="20.25" customHeight="1" x14ac:dyDescent="0.25"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</row>
    <row r="539" spans="3:27" ht="20.25" customHeight="1" x14ac:dyDescent="0.25"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3"/>
      <c r="P539" s="43"/>
      <c r="Q539" s="43"/>
      <c r="R539" s="43"/>
      <c r="S539" s="43"/>
      <c r="T539" s="43"/>
    </row>
    <row r="540" spans="3:27" ht="20.25" customHeight="1" x14ac:dyDescent="0.25">
      <c r="K540" s="44"/>
      <c r="L540" s="44"/>
      <c r="O540" s="42"/>
      <c r="P540" s="42"/>
      <c r="Q540" s="42"/>
      <c r="R540" s="42"/>
      <c r="S540" s="42"/>
      <c r="T540" s="42"/>
    </row>
    <row r="541" spans="3:27" ht="20.25" customHeight="1" x14ac:dyDescent="0.25"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</row>
    <row r="542" spans="3:27" ht="20.25" customHeight="1" x14ac:dyDescent="0.25"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</row>
    <row r="543" spans="3:27" ht="20.25" customHeight="1" x14ac:dyDescent="0.25"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3"/>
      <c r="P543" s="43"/>
      <c r="Q543" s="43"/>
      <c r="R543" s="43"/>
      <c r="S543" s="43"/>
      <c r="T543" s="43"/>
    </row>
    <row r="544" spans="3:27" ht="20.25" customHeight="1" x14ac:dyDescent="0.25">
      <c r="K544" s="44"/>
      <c r="L544" s="44"/>
      <c r="O544" s="42"/>
      <c r="P544" s="42"/>
      <c r="Q544" s="42"/>
      <c r="R544" s="42"/>
      <c r="S544" s="42"/>
      <c r="T544" s="42"/>
    </row>
    <row r="545" spans="3:18" ht="20.25" customHeight="1" x14ac:dyDescent="0.25"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</row>
    <row r="546" spans="3:18" ht="20.25" customHeight="1" x14ac:dyDescent="0.25"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</row>
    <row r="547" spans="3:18" ht="20.25" customHeight="1" x14ac:dyDescent="0.25"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</row>
    <row r="548" spans="3:18" ht="20.25" customHeight="1" x14ac:dyDescent="0.25">
      <c r="K548" s="44"/>
      <c r="L548" s="44"/>
    </row>
    <row r="549" spans="3:18" ht="20.25" customHeight="1" x14ac:dyDescent="0.25">
      <c r="K549" s="44"/>
      <c r="L549" s="44"/>
      <c r="Q549" s="3"/>
      <c r="R549" s="3"/>
    </row>
    <row r="550" spans="3:18" ht="20.25" customHeight="1" x14ac:dyDescent="0.25">
      <c r="K550" s="44"/>
      <c r="L550" s="44"/>
      <c r="Q550" s="3"/>
      <c r="R550" s="3"/>
    </row>
    <row r="551" spans="3:18" ht="20.25" customHeight="1" x14ac:dyDescent="0.25">
      <c r="K551" s="44"/>
      <c r="L551" s="44"/>
      <c r="Q551" s="3"/>
      <c r="R551" s="3"/>
    </row>
    <row r="552" spans="3:18" ht="20.25" customHeight="1" x14ac:dyDescent="0.25">
      <c r="K552" s="44"/>
      <c r="L552" s="44"/>
      <c r="Q552" s="3"/>
      <c r="R552" s="3"/>
    </row>
    <row r="553" spans="3:18" ht="20.25" customHeight="1" x14ac:dyDescent="0.25">
      <c r="K553" s="44"/>
      <c r="L553" s="44"/>
      <c r="Q553" s="3"/>
      <c r="R553" s="3"/>
    </row>
    <row r="554" spans="3:18" ht="20.25" customHeight="1" x14ac:dyDescent="0.25">
      <c r="K554" s="44"/>
      <c r="L554" s="44"/>
      <c r="Q554" s="3"/>
      <c r="R554" s="3"/>
    </row>
    <row r="555" spans="3:18" ht="20.25" customHeight="1" x14ac:dyDescent="0.25">
      <c r="K555" s="44"/>
      <c r="L555" s="44"/>
      <c r="Q555" s="3"/>
      <c r="R555" s="3"/>
    </row>
    <row r="556" spans="3:18" ht="20.25" customHeight="1" x14ac:dyDescent="0.25">
      <c r="K556" s="44"/>
      <c r="L556" s="44"/>
      <c r="Q556" s="3"/>
      <c r="R556" s="3"/>
    </row>
    <row r="557" spans="3:18" ht="20.25" customHeight="1" x14ac:dyDescent="0.25">
      <c r="K557" s="44"/>
      <c r="L557" s="44"/>
      <c r="Q557" s="3"/>
      <c r="R557" s="3"/>
    </row>
    <row r="558" spans="3:18" ht="20.25" customHeight="1" x14ac:dyDescent="0.25">
      <c r="K558" s="44"/>
      <c r="L558" s="44"/>
      <c r="Q558" s="3"/>
      <c r="R558" s="3"/>
    </row>
    <row r="559" spans="3:18" ht="20.25" customHeight="1" x14ac:dyDescent="0.25">
      <c r="K559" s="44"/>
      <c r="L559" s="44"/>
      <c r="Q559" s="3"/>
      <c r="R559" s="3"/>
    </row>
    <row r="560" spans="3:18" ht="20.25" customHeight="1" x14ac:dyDescent="0.25">
      <c r="K560" s="44"/>
      <c r="L560" s="44"/>
      <c r="Q560" s="3"/>
      <c r="R560" s="3"/>
    </row>
    <row r="561" spans="11:18" ht="20.25" customHeight="1" x14ac:dyDescent="0.25">
      <c r="K561" s="44"/>
      <c r="L561" s="44"/>
      <c r="Q561" s="3"/>
      <c r="R561" s="3"/>
    </row>
    <row r="562" spans="11:18" ht="20.25" customHeight="1" x14ac:dyDescent="0.25">
      <c r="K562" s="44"/>
      <c r="L562" s="44"/>
      <c r="Q562" s="3"/>
      <c r="R562" s="3"/>
    </row>
    <row r="563" spans="11:18" ht="20.25" customHeight="1" x14ac:dyDescent="0.25">
      <c r="K563" s="44"/>
      <c r="L563" s="44"/>
      <c r="Q563" s="3"/>
      <c r="R563" s="3"/>
    </row>
    <row r="564" spans="11:18" ht="20.25" customHeight="1" x14ac:dyDescent="0.25">
      <c r="K564" s="44"/>
      <c r="L564" s="44"/>
      <c r="Q564" s="3"/>
      <c r="R564" s="3"/>
    </row>
    <row r="565" spans="11:18" ht="20.25" customHeight="1" x14ac:dyDescent="0.25">
      <c r="K565" s="44"/>
      <c r="L565" s="44"/>
      <c r="Q565" s="3"/>
      <c r="R565" s="3"/>
    </row>
    <row r="566" spans="11:18" ht="20.25" customHeight="1" x14ac:dyDescent="0.25">
      <c r="K566" s="44"/>
      <c r="L566" s="44"/>
      <c r="Q566" s="3"/>
      <c r="R566" s="3"/>
    </row>
    <row r="567" spans="11:18" ht="20.25" customHeight="1" x14ac:dyDescent="0.25">
      <c r="K567" s="44"/>
      <c r="L567" s="44"/>
      <c r="Q567" s="3"/>
      <c r="R567" s="3"/>
    </row>
    <row r="568" spans="11:18" ht="20.25" customHeight="1" x14ac:dyDescent="0.25">
      <c r="K568" s="44"/>
      <c r="L568" s="44"/>
      <c r="Q568" s="3"/>
      <c r="R568" s="3"/>
    </row>
    <row r="569" spans="11:18" ht="20.25" customHeight="1" x14ac:dyDescent="0.25">
      <c r="K569" s="44"/>
      <c r="L569" s="44"/>
      <c r="Q569" s="3"/>
      <c r="R569" s="3"/>
    </row>
    <row r="570" spans="11:18" ht="20.25" customHeight="1" x14ac:dyDescent="0.25">
      <c r="K570" s="44"/>
      <c r="L570" s="44"/>
      <c r="Q570" s="3"/>
      <c r="R570" s="3"/>
    </row>
    <row r="571" spans="11:18" x14ac:dyDescent="0.25">
      <c r="K571" s="44"/>
      <c r="L571" s="44"/>
      <c r="Q571" s="3"/>
      <c r="R571" s="3"/>
    </row>
    <row r="572" spans="11:18" x14ac:dyDescent="0.25">
      <c r="K572" s="44"/>
      <c r="L572" s="44"/>
      <c r="Q572" s="3"/>
      <c r="R572" s="3"/>
    </row>
    <row r="573" spans="11:18" x14ac:dyDescent="0.25">
      <c r="K573" s="44"/>
      <c r="L573" s="44"/>
      <c r="Q573" s="3"/>
      <c r="R573" s="3"/>
    </row>
    <row r="574" spans="11:18" x14ac:dyDescent="0.25">
      <c r="K574" s="44"/>
      <c r="L574" s="44"/>
      <c r="Q574" s="3"/>
      <c r="R574" s="3"/>
    </row>
    <row r="575" spans="11:18" x14ac:dyDescent="0.25">
      <c r="K575" s="44"/>
      <c r="L575" s="44"/>
      <c r="Q575" s="3"/>
      <c r="R575" s="3"/>
    </row>
    <row r="576" spans="11:18" x14ac:dyDescent="0.25">
      <c r="K576" s="44"/>
      <c r="L576" s="44"/>
      <c r="Q576" s="3"/>
      <c r="R576" s="3"/>
    </row>
    <row r="577" spans="11:18" x14ac:dyDescent="0.25">
      <c r="K577" s="44"/>
      <c r="L577" s="44"/>
      <c r="Q577" s="3"/>
      <c r="R577" s="3"/>
    </row>
    <row r="578" spans="11:18" x14ac:dyDescent="0.25">
      <c r="K578" s="44"/>
      <c r="L578" s="44"/>
      <c r="Q578" s="3"/>
      <c r="R578" s="3"/>
    </row>
    <row r="579" spans="11:18" x14ac:dyDescent="0.25">
      <c r="K579" s="44"/>
      <c r="L579" s="44"/>
      <c r="Q579" s="3"/>
      <c r="R579" s="3"/>
    </row>
    <row r="580" spans="11:18" x14ac:dyDescent="0.25">
      <c r="K580" s="44"/>
      <c r="L580" s="44"/>
      <c r="Q580" s="3"/>
      <c r="R580" s="3"/>
    </row>
    <row r="581" spans="11:18" x14ac:dyDescent="0.25">
      <c r="K581" s="44"/>
      <c r="L581" s="44"/>
      <c r="Q581" s="3"/>
      <c r="R581" s="3"/>
    </row>
    <row r="582" spans="11:18" x14ac:dyDescent="0.25">
      <c r="K582" s="44"/>
      <c r="L582" s="44"/>
      <c r="Q582" s="3"/>
      <c r="R582" s="3"/>
    </row>
    <row r="583" spans="11:18" x14ac:dyDescent="0.25">
      <c r="K583" s="44"/>
      <c r="L583" s="44"/>
      <c r="Q583" s="3"/>
      <c r="R583" s="3"/>
    </row>
    <row r="584" spans="11:18" x14ac:dyDescent="0.25">
      <c r="K584" s="44"/>
      <c r="L584" s="44"/>
      <c r="Q584" s="3"/>
      <c r="R584" s="3"/>
    </row>
    <row r="585" spans="11:18" x14ac:dyDescent="0.25">
      <c r="K585" s="44"/>
      <c r="L585" s="44"/>
      <c r="Q585" s="3"/>
      <c r="R585" s="3"/>
    </row>
    <row r="586" spans="11:18" x14ac:dyDescent="0.25">
      <c r="K586" s="44"/>
      <c r="L586" s="44"/>
      <c r="Q586" s="3"/>
      <c r="R586" s="3"/>
    </row>
    <row r="587" spans="11:18" x14ac:dyDescent="0.25">
      <c r="K587" s="44"/>
      <c r="L587" s="44"/>
      <c r="Q587" s="3"/>
      <c r="R587" s="3"/>
    </row>
    <row r="588" spans="11:18" x14ac:dyDescent="0.25">
      <c r="K588" s="44"/>
      <c r="L588" s="44"/>
      <c r="Q588" s="3"/>
      <c r="R588" s="3"/>
    </row>
    <row r="589" spans="11:18" x14ac:dyDescent="0.25">
      <c r="K589" s="44"/>
      <c r="L589" s="44"/>
      <c r="Q589" s="3"/>
      <c r="R589" s="3"/>
    </row>
    <row r="590" spans="11:18" x14ac:dyDescent="0.25">
      <c r="K590" s="44"/>
      <c r="L590" s="44"/>
      <c r="Q590" s="3"/>
      <c r="R590" s="3"/>
    </row>
    <row r="591" spans="11:18" x14ac:dyDescent="0.25">
      <c r="K591" s="44"/>
      <c r="L591" s="44"/>
      <c r="Q591" s="3"/>
      <c r="R591" s="3"/>
    </row>
    <row r="592" spans="11:18" x14ac:dyDescent="0.25">
      <c r="K592" s="44"/>
      <c r="L592" s="44"/>
      <c r="Q592" s="3"/>
      <c r="R592" s="3"/>
    </row>
    <row r="593" spans="11:18" x14ac:dyDescent="0.25">
      <c r="K593" s="44"/>
      <c r="L593" s="44"/>
      <c r="Q593" s="3"/>
      <c r="R593" s="3"/>
    </row>
    <row r="594" spans="11:18" x14ac:dyDescent="0.25">
      <c r="K594" s="44"/>
      <c r="L594" s="44"/>
      <c r="Q594" s="3"/>
      <c r="R594" s="3"/>
    </row>
    <row r="595" spans="11:18" x14ac:dyDescent="0.25">
      <c r="K595" s="44"/>
      <c r="L595" s="44"/>
      <c r="Q595" s="3"/>
      <c r="R595" s="3"/>
    </row>
    <row r="596" spans="11:18" x14ac:dyDescent="0.25">
      <c r="K596" s="44"/>
      <c r="L596" s="44"/>
      <c r="Q596" s="3"/>
      <c r="R596" s="3"/>
    </row>
    <row r="597" spans="11:18" x14ac:dyDescent="0.25">
      <c r="K597" s="44"/>
      <c r="L597" s="44"/>
      <c r="Q597" s="3"/>
      <c r="R597" s="3"/>
    </row>
    <row r="598" spans="11:18" x14ac:dyDescent="0.25">
      <c r="K598" s="44"/>
      <c r="L598" s="44"/>
      <c r="Q598" s="3"/>
      <c r="R598" s="3"/>
    </row>
    <row r="599" spans="11:18" x14ac:dyDescent="0.25">
      <c r="K599" s="44"/>
      <c r="L599" s="44"/>
      <c r="Q599" s="3"/>
      <c r="R599" s="3"/>
    </row>
    <row r="600" spans="11:18" x14ac:dyDescent="0.25">
      <c r="K600" s="44"/>
      <c r="L600" s="44"/>
      <c r="Q600" s="3"/>
      <c r="R600" s="3"/>
    </row>
    <row r="601" spans="11:18" x14ac:dyDescent="0.25">
      <c r="K601" s="44"/>
      <c r="L601" s="44"/>
      <c r="Q601" s="3"/>
      <c r="R601" s="3"/>
    </row>
    <row r="602" spans="11:18" x14ac:dyDescent="0.25">
      <c r="K602" s="44"/>
      <c r="L602" s="44"/>
      <c r="Q602" s="3"/>
      <c r="R602" s="3"/>
    </row>
    <row r="603" spans="11:18" x14ac:dyDescent="0.25">
      <c r="K603" s="44"/>
      <c r="L603" s="44"/>
      <c r="Q603" s="3"/>
      <c r="R603" s="3"/>
    </row>
    <row r="604" spans="11:18" x14ac:dyDescent="0.25">
      <c r="K604" s="44"/>
      <c r="L604" s="44"/>
      <c r="Q604" s="3"/>
      <c r="R604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2" max="26" man="1"/>
    <brk id="188" max="26" man="1"/>
    <brk id="257" max="26" man="1"/>
    <brk id="320" max="15" man="1"/>
    <brk id="372" max="15" man="1"/>
    <brk id="424" max="15" man="1"/>
    <brk id="476" max="15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" width="9.140625" style="3"/>
    <col min="17" max="17" width="14" style="3" bestFit="1" customWidth="1"/>
    <col min="18" max="16384" width="9.140625" style="3"/>
  </cols>
  <sheetData>
    <row r="1" spans="1:19" ht="60" customHeight="1" x14ac:dyDescent="0.35">
      <c r="A1" s="46" t="s">
        <v>3</v>
      </c>
      <c r="B1" s="47"/>
      <c r="C1" s="47"/>
      <c r="D1" s="47"/>
      <c r="E1" s="47"/>
      <c r="F1" s="47"/>
    </row>
    <row r="2" spans="1:19" ht="50.1" customHeight="1" x14ac:dyDescent="0.35">
      <c r="A2" s="55" t="s">
        <v>19</v>
      </c>
      <c r="B2" s="56"/>
      <c r="C2" s="56"/>
      <c r="D2" s="56"/>
      <c r="E2" s="54"/>
      <c r="F2" s="54"/>
    </row>
    <row r="3" spans="1:19" ht="42.75" customHeight="1" x14ac:dyDescent="0.35">
      <c r="A3" s="68" t="s">
        <v>20</v>
      </c>
      <c r="B3" s="69"/>
      <c r="C3" s="69"/>
      <c r="D3" s="69"/>
      <c r="O3" s="18"/>
    </row>
    <row r="4" spans="1:19" ht="34.5" customHeight="1" x14ac:dyDescent="0.35">
      <c r="A4" s="68" t="s">
        <v>21</v>
      </c>
      <c r="B4" s="69"/>
      <c r="C4" s="69"/>
      <c r="D4" s="69"/>
      <c r="E4" s="58"/>
      <c r="F4" s="53"/>
      <c r="G4" s="59"/>
      <c r="H4" s="48"/>
      <c r="I4" s="60"/>
      <c r="K4" s="60"/>
      <c r="M4" s="60"/>
      <c r="O4" s="60"/>
      <c r="Q4" s="60"/>
      <c r="S4" s="60"/>
    </row>
    <row r="5" spans="1:19" ht="35.1" customHeight="1" x14ac:dyDescent="0.35">
      <c r="A5" s="64"/>
      <c r="B5" s="65"/>
      <c r="C5" s="65"/>
      <c r="D5" s="65"/>
      <c r="E5" s="65"/>
      <c r="F5" s="65"/>
    </row>
    <row r="6" spans="1:19" ht="50.1" customHeight="1" x14ac:dyDescent="0.25">
      <c r="A6" s="66"/>
      <c r="B6" s="67"/>
      <c r="C6" s="67"/>
      <c r="D6" s="67"/>
      <c r="E6" s="67"/>
      <c r="F6" s="67"/>
    </row>
    <row r="7" spans="1:19" ht="50.1" customHeight="1" x14ac:dyDescent="0.25">
      <c r="A7" s="66"/>
      <c r="B7" s="67"/>
      <c r="C7" s="67"/>
      <c r="D7" s="67"/>
      <c r="E7" s="67"/>
      <c r="F7" s="67"/>
      <c r="K7" s="49"/>
    </row>
    <row r="8" spans="1:19" x14ac:dyDescent="0.25">
      <c r="K8" s="49"/>
    </row>
    <row r="9" spans="1:19" x14ac:dyDescent="0.25">
      <c r="K9" s="49"/>
    </row>
    <row r="10" spans="1:19" x14ac:dyDescent="0.25">
      <c r="K10" s="49"/>
    </row>
    <row r="11" spans="1:19" x14ac:dyDescent="0.25">
      <c r="K11" s="49"/>
    </row>
    <row r="12" spans="1:19" x14ac:dyDescent="0.25">
      <c r="K12" s="49"/>
    </row>
    <row r="13" spans="1:19" x14ac:dyDescent="0.25">
      <c r="K13" s="49"/>
    </row>
    <row r="14" spans="1:19" x14ac:dyDescent="0.25">
      <c r="K14" s="49"/>
    </row>
    <row r="15" spans="1:19" x14ac:dyDescent="0.25">
      <c r="K15" s="49"/>
    </row>
    <row r="16" spans="1:19" x14ac:dyDescent="0.25">
      <c r="K16" s="49"/>
    </row>
    <row r="17" spans="1:21" x14ac:dyDescent="0.25">
      <c r="A17" s="18"/>
      <c r="K17" s="49"/>
    </row>
    <row r="18" spans="1:21" x14ac:dyDescent="0.25">
      <c r="K18" s="49"/>
    </row>
    <row r="19" spans="1:21" ht="17.25" customHeight="1" x14ac:dyDescent="0.25">
      <c r="K19" s="49"/>
    </row>
    <row r="20" spans="1:21" x14ac:dyDescent="0.25">
      <c r="K20" s="49"/>
    </row>
    <row r="21" spans="1:21" x14ac:dyDescent="0.25">
      <c r="K21" s="49"/>
    </row>
    <row r="22" spans="1:21" x14ac:dyDescent="0.25">
      <c r="A22" s="18"/>
      <c r="K22" s="49"/>
    </row>
    <row r="23" spans="1:21" x14ac:dyDescent="0.25">
      <c r="K23" s="49"/>
    </row>
    <row r="24" spans="1:21" x14ac:dyDescent="0.25">
      <c r="K24" s="49"/>
    </row>
    <row r="25" spans="1:21" x14ac:dyDescent="0.25">
      <c r="K25" s="49"/>
    </row>
    <row r="26" spans="1:21" x14ac:dyDescent="0.25">
      <c r="K26" s="49"/>
    </row>
    <row r="27" spans="1:21" x14ac:dyDescent="0.25">
      <c r="K27" s="49"/>
    </row>
    <row r="28" spans="1:21" x14ac:dyDescent="0.25">
      <c r="K28" s="49"/>
    </row>
    <row r="29" spans="1:21" x14ac:dyDescent="0.25">
      <c r="K29" s="49"/>
    </row>
    <row r="30" spans="1:21" x14ac:dyDescent="0.25">
      <c r="K30" s="49"/>
    </row>
    <row r="31" spans="1:21" x14ac:dyDescent="0.25">
      <c r="K31" s="49"/>
      <c r="U31" s="3">
        <v>93131499.409999996</v>
      </c>
    </row>
    <row r="32" spans="1:21" x14ac:dyDescent="0.25">
      <c r="K32" s="49"/>
      <c r="U32" s="3">
        <v>88493314.609999999</v>
      </c>
    </row>
    <row r="33" spans="1:21" x14ac:dyDescent="0.25">
      <c r="K33" s="49"/>
      <c r="U33" s="3">
        <v>3810269.92</v>
      </c>
    </row>
    <row r="34" spans="1:21" x14ac:dyDescent="0.25">
      <c r="K34" s="49"/>
      <c r="U34" s="3">
        <v>1295491.77</v>
      </c>
    </row>
    <row r="35" spans="1:21" x14ac:dyDescent="0.25">
      <c r="K35" s="49"/>
      <c r="U35" s="3">
        <v>495335.09</v>
      </c>
    </row>
    <row r="36" spans="1:21" x14ac:dyDescent="0.25">
      <c r="K36" s="49"/>
      <c r="U36" s="3">
        <v>190513.5</v>
      </c>
    </row>
    <row r="37" spans="1:21" x14ac:dyDescent="0.25">
      <c r="K37" s="49"/>
      <c r="U37" s="3">
        <v>76205.399999999994</v>
      </c>
    </row>
    <row r="38" spans="1:21" x14ac:dyDescent="0.25">
      <c r="K38" s="49"/>
    </row>
    <row r="39" spans="1:21" x14ac:dyDescent="0.25">
      <c r="K39" s="49"/>
    </row>
    <row r="40" spans="1:21" x14ac:dyDescent="0.25">
      <c r="A40" s="18"/>
      <c r="K40" s="49"/>
    </row>
    <row r="41" spans="1:21" x14ac:dyDescent="0.25">
      <c r="K41" s="49"/>
    </row>
    <row r="42" spans="1:21" x14ac:dyDescent="0.25">
      <c r="K42" s="49"/>
    </row>
    <row r="43" spans="1:21" ht="16.5" customHeight="1" x14ac:dyDescent="0.25">
      <c r="K43" s="49"/>
    </row>
    <row r="44" spans="1:21" x14ac:dyDescent="0.25">
      <c r="K44" s="49"/>
    </row>
    <row r="45" spans="1:21" x14ac:dyDescent="0.25">
      <c r="A45" s="18"/>
      <c r="K45" s="49"/>
    </row>
    <row r="46" spans="1:21" x14ac:dyDescent="0.25">
      <c r="K46" s="49"/>
    </row>
    <row r="47" spans="1:21" ht="16.5" customHeight="1" x14ac:dyDescent="0.25">
      <c r="K47" s="49"/>
    </row>
    <row r="48" spans="1:21" x14ac:dyDescent="0.25">
      <c r="K48" s="49"/>
    </row>
    <row r="49" spans="1:11" x14ac:dyDescent="0.25">
      <c r="K49" s="49"/>
    </row>
    <row r="50" spans="1:11" x14ac:dyDescent="0.25">
      <c r="K50" s="49"/>
    </row>
    <row r="51" spans="1:11" ht="16.5" customHeight="1" x14ac:dyDescent="0.25">
      <c r="K51" s="49"/>
    </row>
    <row r="52" spans="1:11" x14ac:dyDescent="0.25">
      <c r="K52" s="49"/>
    </row>
    <row r="53" spans="1:11" x14ac:dyDescent="0.25">
      <c r="K53" s="49"/>
    </row>
    <row r="54" spans="1:11" x14ac:dyDescent="0.25">
      <c r="K54" s="49"/>
    </row>
    <row r="55" spans="1:11" x14ac:dyDescent="0.25">
      <c r="K55" s="49"/>
    </row>
    <row r="56" spans="1:11" x14ac:dyDescent="0.25">
      <c r="K56" s="49"/>
    </row>
    <row r="57" spans="1:11" x14ac:dyDescent="0.25">
      <c r="K57" s="49"/>
    </row>
    <row r="58" spans="1:11" x14ac:dyDescent="0.25">
      <c r="K58" s="49"/>
    </row>
    <row r="59" spans="1:11" x14ac:dyDescent="0.25">
      <c r="K59" s="49"/>
    </row>
    <row r="60" spans="1:11" x14ac:dyDescent="0.25">
      <c r="K60" s="49"/>
    </row>
    <row r="61" spans="1:11" x14ac:dyDescent="0.25">
      <c r="K61" s="49"/>
    </row>
    <row r="62" spans="1:11" x14ac:dyDescent="0.25">
      <c r="K62" s="49"/>
    </row>
    <row r="63" spans="1:11" x14ac:dyDescent="0.25">
      <c r="A63" s="18"/>
      <c r="K63" s="49"/>
    </row>
    <row r="64" spans="1:11" x14ac:dyDescent="0.25">
      <c r="K64" s="49"/>
    </row>
    <row r="65" spans="1:11" x14ac:dyDescent="0.25">
      <c r="K65" s="49"/>
    </row>
    <row r="66" spans="1:11" x14ac:dyDescent="0.25">
      <c r="K66" s="49"/>
    </row>
    <row r="67" spans="1:11" x14ac:dyDescent="0.25">
      <c r="K67" s="49"/>
    </row>
    <row r="68" spans="1:11" x14ac:dyDescent="0.25">
      <c r="A68" s="18"/>
      <c r="K68" s="49"/>
    </row>
    <row r="69" spans="1:11" x14ac:dyDescent="0.25">
      <c r="K69" s="49"/>
    </row>
    <row r="70" spans="1:11" x14ac:dyDescent="0.25">
      <c r="K70" s="49"/>
    </row>
    <row r="71" spans="1:11" x14ac:dyDescent="0.25">
      <c r="K71" s="49"/>
    </row>
    <row r="72" spans="1:11" x14ac:dyDescent="0.25">
      <c r="K72" s="49"/>
    </row>
    <row r="73" spans="1:11" x14ac:dyDescent="0.25">
      <c r="K73" s="49"/>
    </row>
    <row r="74" spans="1:11" x14ac:dyDescent="0.25">
      <c r="K74" s="49"/>
    </row>
    <row r="75" spans="1:11" x14ac:dyDescent="0.25">
      <c r="K75" s="49"/>
    </row>
    <row r="76" spans="1:11" x14ac:dyDescent="0.25">
      <c r="K76" s="49"/>
    </row>
    <row r="77" spans="1:11" x14ac:dyDescent="0.25">
      <c r="K77" s="49"/>
    </row>
    <row r="78" spans="1:11" x14ac:dyDescent="0.25">
      <c r="K78" s="49"/>
    </row>
    <row r="79" spans="1:11" x14ac:dyDescent="0.25">
      <c r="K79" s="49"/>
    </row>
    <row r="80" spans="1:11" x14ac:dyDescent="0.25">
      <c r="H80" s="50"/>
      <c r="K80" s="49"/>
    </row>
    <row r="81" spans="1:17" x14ac:dyDescent="0.25">
      <c r="H81" s="50"/>
      <c r="K81" s="49"/>
    </row>
    <row r="82" spans="1:17" x14ac:dyDescent="0.25">
      <c r="H82" s="50"/>
      <c r="K82" s="49"/>
    </row>
    <row r="83" spans="1:17" x14ac:dyDescent="0.25">
      <c r="K83" s="49"/>
    </row>
    <row r="84" spans="1:17" x14ac:dyDescent="0.25">
      <c r="K84" s="49"/>
    </row>
    <row r="85" spans="1:17" x14ac:dyDescent="0.25">
      <c r="K85" s="49"/>
    </row>
    <row r="86" spans="1:17" x14ac:dyDescent="0.25">
      <c r="A86" s="18"/>
      <c r="K86" s="49"/>
    </row>
    <row r="87" spans="1:17" x14ac:dyDescent="0.25">
      <c r="K87" s="49"/>
    </row>
    <row r="88" spans="1:17" x14ac:dyDescent="0.25">
      <c r="K88" s="49"/>
    </row>
    <row r="89" spans="1:17" x14ac:dyDescent="0.25">
      <c r="K89" s="49"/>
    </row>
    <row r="90" spans="1:17" x14ac:dyDescent="0.25">
      <c r="K90" s="49"/>
      <c r="Q90" s="57"/>
    </row>
    <row r="91" spans="1:17" ht="20.25" customHeight="1" x14ac:dyDescent="0.25">
      <c r="A91" s="18"/>
      <c r="K91" s="49"/>
    </row>
    <row r="92" spans="1:17" x14ac:dyDescent="0.25">
      <c r="K92" s="49"/>
    </row>
    <row r="93" spans="1:17" ht="19.5" customHeight="1" x14ac:dyDescent="0.25">
      <c r="K93" s="49"/>
    </row>
    <row r="94" spans="1:17" x14ac:dyDescent="0.25">
      <c r="K94" s="49"/>
    </row>
    <row r="95" spans="1:17" ht="19.5" customHeight="1" x14ac:dyDescent="0.25">
      <c r="K95" s="49"/>
    </row>
    <row r="96" spans="1:17" x14ac:dyDescent="0.25">
      <c r="K96" s="49"/>
    </row>
    <row r="97" spans="11:11" ht="19.5" customHeight="1" x14ac:dyDescent="0.25">
      <c r="K97" s="49"/>
    </row>
    <row r="98" spans="11:11" x14ac:dyDescent="0.25">
      <c r="K98" s="49"/>
    </row>
    <row r="99" spans="11:11" ht="19.5" customHeight="1" x14ac:dyDescent="0.25">
      <c r="K99" s="49"/>
    </row>
    <row r="100" spans="11:11" x14ac:dyDescent="0.25">
      <c r="K100" s="49"/>
    </row>
    <row r="101" spans="11:11" ht="20.25" customHeight="1" x14ac:dyDescent="0.25">
      <c r="K101" s="49"/>
    </row>
    <row r="102" spans="11:11" x14ac:dyDescent="0.25">
      <c r="K102" s="49"/>
    </row>
    <row r="103" spans="11:11" ht="21" customHeight="1" x14ac:dyDescent="0.25">
      <c r="K103" s="49"/>
    </row>
    <row r="104" spans="11:11" x14ac:dyDescent="0.25">
      <c r="K104" s="49"/>
    </row>
    <row r="109" spans="11:11" x14ac:dyDescent="0.25">
      <c r="K109" s="49"/>
    </row>
    <row r="110" spans="11:11" x14ac:dyDescent="0.25">
      <c r="K110" s="49"/>
    </row>
    <row r="111" spans="11:11" x14ac:dyDescent="0.25">
      <c r="K111" s="49"/>
    </row>
    <row r="112" spans="11:11" x14ac:dyDescent="0.25">
      <c r="K112" s="49"/>
    </row>
    <row r="113" spans="11:11" ht="18.75" customHeight="1" x14ac:dyDescent="0.25">
      <c r="K113" s="49"/>
    </row>
    <row r="114" spans="11:11" x14ac:dyDescent="0.25">
      <c r="K114" s="49"/>
    </row>
    <row r="115" spans="11:11" ht="21" customHeight="1" x14ac:dyDescent="0.25">
      <c r="K115" s="49"/>
    </row>
    <row r="116" spans="11:11" x14ac:dyDescent="0.25">
      <c r="K116" s="49"/>
    </row>
    <row r="117" spans="11:11" ht="21" customHeight="1" x14ac:dyDescent="0.25">
      <c r="K117" s="49"/>
    </row>
    <row r="118" spans="11:11" x14ac:dyDescent="0.25">
      <c r="K118" s="49"/>
    </row>
    <row r="119" spans="11:11" ht="21" customHeight="1" x14ac:dyDescent="0.25">
      <c r="K119" s="49"/>
    </row>
    <row r="120" spans="11:11" ht="21" customHeight="1" x14ac:dyDescent="0.25">
      <c r="K120" s="49"/>
    </row>
    <row r="121" spans="11:11" ht="21" customHeight="1" x14ac:dyDescent="0.25">
      <c r="K121" s="49"/>
    </row>
    <row r="122" spans="11:11" ht="21" customHeight="1" x14ac:dyDescent="0.25">
      <c r="K122" s="49"/>
    </row>
    <row r="123" spans="11:11" ht="21" customHeight="1" x14ac:dyDescent="0.25">
      <c r="K123" s="49"/>
    </row>
    <row r="124" spans="11:11" ht="21" customHeight="1" x14ac:dyDescent="0.25">
      <c r="K124" s="49"/>
    </row>
    <row r="125" spans="11:11" ht="21" customHeight="1" x14ac:dyDescent="0.25">
      <c r="K125" s="49"/>
    </row>
    <row r="126" spans="11:11" ht="21" customHeight="1" x14ac:dyDescent="0.25">
      <c r="K126" s="49"/>
    </row>
    <row r="127" spans="11:11" ht="21" customHeight="1" x14ac:dyDescent="0.25">
      <c r="K127" s="49"/>
    </row>
    <row r="128" spans="11:11" ht="21" customHeight="1" x14ac:dyDescent="0.25">
      <c r="K128" s="49"/>
    </row>
    <row r="129" spans="11:11" ht="21" customHeight="1" x14ac:dyDescent="0.25">
      <c r="K129" s="49"/>
    </row>
    <row r="130" spans="11:11" ht="21" customHeight="1" x14ac:dyDescent="0.25">
      <c r="K130" s="49"/>
    </row>
    <row r="131" spans="11:11" ht="21" customHeight="1" x14ac:dyDescent="0.25">
      <c r="K131" s="49"/>
    </row>
    <row r="132" spans="11:11" ht="21" customHeight="1" x14ac:dyDescent="0.25">
      <c r="K132" s="49"/>
    </row>
    <row r="133" spans="11:11" ht="21" customHeight="1" x14ac:dyDescent="0.25">
      <c r="K133" s="49"/>
    </row>
    <row r="134" spans="11:11" ht="21" customHeight="1" x14ac:dyDescent="0.25">
      <c r="K134" s="49"/>
    </row>
    <row r="135" spans="11:11" ht="21" customHeight="1" x14ac:dyDescent="0.25">
      <c r="K135" s="49"/>
    </row>
    <row r="136" spans="11:11" ht="21" customHeight="1" x14ac:dyDescent="0.25">
      <c r="K136" s="49"/>
    </row>
    <row r="137" spans="11:11" ht="21" customHeight="1" x14ac:dyDescent="0.25">
      <c r="K137" s="49"/>
    </row>
    <row r="138" spans="11:11" ht="21" customHeight="1" x14ac:dyDescent="0.25">
      <c r="K138" s="49"/>
    </row>
    <row r="139" spans="11:11" ht="21" customHeight="1" x14ac:dyDescent="0.25">
      <c r="K139" s="49"/>
    </row>
    <row r="140" spans="11:11" x14ac:dyDescent="0.25">
      <c r="K140" s="49"/>
    </row>
    <row r="141" spans="11:11" x14ac:dyDescent="0.25">
      <c r="K141" s="49"/>
    </row>
    <row r="142" spans="11:11" x14ac:dyDescent="0.25">
      <c r="K142" s="49"/>
    </row>
    <row r="143" spans="11:11" x14ac:dyDescent="0.25">
      <c r="K143" s="49"/>
    </row>
    <row r="144" spans="11:11" x14ac:dyDescent="0.25">
      <c r="K144" s="49"/>
    </row>
    <row r="145" spans="11:11" x14ac:dyDescent="0.25">
      <c r="K145" s="49"/>
    </row>
    <row r="146" spans="11:11" x14ac:dyDescent="0.25">
      <c r="K146" s="49"/>
    </row>
    <row r="147" spans="11:11" x14ac:dyDescent="0.25">
      <c r="K147" s="49"/>
    </row>
    <row r="148" spans="11:11" x14ac:dyDescent="0.25">
      <c r="K148" s="49"/>
    </row>
    <row r="149" spans="11:11" x14ac:dyDescent="0.25">
      <c r="K149" s="49"/>
    </row>
    <row r="150" spans="11:11" x14ac:dyDescent="0.25">
      <c r="K150" s="49"/>
    </row>
    <row r="151" spans="11:11" x14ac:dyDescent="0.25">
      <c r="K151" s="49"/>
    </row>
    <row r="152" spans="11:11" x14ac:dyDescent="0.25">
      <c r="K152" s="49"/>
    </row>
    <row r="153" spans="11:11" x14ac:dyDescent="0.25">
      <c r="K153" s="49"/>
    </row>
    <row r="154" spans="11:11" x14ac:dyDescent="0.25">
      <c r="K154" s="49"/>
    </row>
    <row r="155" spans="11:11" x14ac:dyDescent="0.25">
      <c r="K155" s="49"/>
    </row>
    <row r="156" spans="11:11" x14ac:dyDescent="0.25">
      <c r="K156" s="49"/>
    </row>
    <row r="157" spans="11:11" x14ac:dyDescent="0.25">
      <c r="K157" s="49"/>
    </row>
    <row r="158" spans="11:11" x14ac:dyDescent="0.25">
      <c r="K158" s="49"/>
    </row>
    <row r="159" spans="11:11" x14ac:dyDescent="0.25">
      <c r="K159" s="49"/>
    </row>
    <row r="160" spans="11:11" x14ac:dyDescent="0.25">
      <c r="K160" s="49"/>
    </row>
    <row r="161" spans="11:11" x14ac:dyDescent="0.25">
      <c r="K161" s="49"/>
    </row>
    <row r="162" spans="11:11" x14ac:dyDescent="0.25">
      <c r="K162" s="49"/>
    </row>
    <row r="163" spans="11:11" x14ac:dyDescent="0.25">
      <c r="K163" s="49"/>
    </row>
    <row r="164" spans="11:11" x14ac:dyDescent="0.25">
      <c r="K164" s="49"/>
    </row>
    <row r="165" spans="11:11" x14ac:dyDescent="0.25">
      <c r="K165" s="49"/>
    </row>
    <row r="166" spans="11:11" x14ac:dyDescent="0.25">
      <c r="K166" s="49"/>
    </row>
    <row r="167" spans="11:11" ht="19.5" customHeight="1" x14ac:dyDescent="0.25">
      <c r="K167" s="49"/>
    </row>
    <row r="168" spans="11:11" x14ac:dyDescent="0.25">
      <c r="K168" s="49"/>
    </row>
    <row r="169" spans="11:11" ht="20.25" customHeight="1" x14ac:dyDescent="0.25">
      <c r="K169" s="49"/>
    </row>
    <row r="170" spans="11:11" x14ac:dyDescent="0.25">
      <c r="K170" s="49"/>
    </row>
    <row r="171" spans="11:11" ht="19.5" customHeight="1" x14ac:dyDescent="0.25">
      <c r="K171" s="49"/>
    </row>
    <row r="172" spans="11:11" x14ac:dyDescent="0.25">
      <c r="K172" s="49"/>
    </row>
    <row r="173" spans="11:11" ht="18.75" customHeight="1" x14ac:dyDescent="0.25">
      <c r="K173" s="49"/>
    </row>
    <row r="174" spans="11:11" x14ac:dyDescent="0.25">
      <c r="K174" s="49"/>
    </row>
    <row r="175" spans="11:11" ht="20.25" customHeight="1" x14ac:dyDescent="0.25">
      <c r="K175" s="49"/>
    </row>
    <row r="176" spans="11:11" x14ac:dyDescent="0.25">
      <c r="K176" s="49"/>
    </row>
    <row r="181" spans="11:11" x14ac:dyDescent="0.25">
      <c r="K181" s="49"/>
    </row>
    <row r="182" spans="11:11" x14ac:dyDescent="0.25">
      <c r="K182" s="49"/>
    </row>
    <row r="183" spans="11:11" x14ac:dyDescent="0.25">
      <c r="K183" s="49"/>
    </row>
    <row r="184" spans="11:11" x14ac:dyDescent="0.25">
      <c r="K184" s="49"/>
    </row>
    <row r="185" spans="11:11" ht="19.5" customHeight="1" x14ac:dyDescent="0.25">
      <c r="K185" s="49"/>
    </row>
    <row r="186" spans="11:11" x14ac:dyDescent="0.25">
      <c r="K186" s="49"/>
    </row>
    <row r="187" spans="11:11" ht="18.75" customHeight="1" x14ac:dyDescent="0.25">
      <c r="K187" s="49"/>
    </row>
    <row r="188" spans="11:11" x14ac:dyDescent="0.25">
      <c r="K188" s="49"/>
    </row>
    <row r="189" spans="11:11" ht="19.5" customHeight="1" x14ac:dyDescent="0.25">
      <c r="K189" s="49"/>
    </row>
    <row r="190" spans="11:11" x14ac:dyDescent="0.25">
      <c r="K190" s="49"/>
    </row>
    <row r="191" spans="11:11" ht="21" customHeight="1" x14ac:dyDescent="0.25">
      <c r="K191" s="49"/>
    </row>
    <row r="192" spans="11:11" x14ac:dyDescent="0.25">
      <c r="K192" s="49"/>
    </row>
    <row r="193" spans="11:11" ht="18.75" customHeight="1" x14ac:dyDescent="0.25">
      <c r="K193" s="49"/>
    </row>
    <row r="194" spans="11:11" x14ac:dyDescent="0.25">
      <c r="K194" s="49"/>
    </row>
    <row r="195" spans="11:11" ht="18.75" customHeight="1" x14ac:dyDescent="0.25">
      <c r="K195" s="49"/>
    </row>
    <row r="196" spans="11:11" x14ac:dyDescent="0.25">
      <c r="K196" s="49"/>
    </row>
    <row r="197" spans="11:11" ht="18.75" customHeight="1" x14ac:dyDescent="0.25">
      <c r="K197" s="49"/>
    </row>
    <row r="198" spans="11:11" x14ac:dyDescent="0.25">
      <c r="K198" s="49"/>
    </row>
    <row r="199" spans="11:11" ht="21.75" customHeight="1" x14ac:dyDescent="0.25">
      <c r="K199" s="49"/>
    </row>
    <row r="200" spans="11:11" x14ac:dyDescent="0.25">
      <c r="K200" s="49"/>
    </row>
    <row r="201" spans="11:11" ht="19.5" customHeight="1" x14ac:dyDescent="0.25">
      <c r="K201" s="49"/>
    </row>
    <row r="202" spans="11:11" x14ac:dyDescent="0.25">
      <c r="K202" s="49"/>
    </row>
    <row r="203" spans="11:11" x14ac:dyDescent="0.25">
      <c r="K203" s="49"/>
    </row>
    <row r="204" spans="11:11" x14ac:dyDescent="0.25">
      <c r="K204" s="49"/>
    </row>
    <row r="205" spans="11:11" ht="18" customHeight="1" x14ac:dyDescent="0.25">
      <c r="K205" s="49"/>
    </row>
    <row r="206" spans="11:11" x14ac:dyDescent="0.25">
      <c r="K206" s="49"/>
    </row>
    <row r="207" spans="11:11" ht="19.5" customHeight="1" x14ac:dyDescent="0.25">
      <c r="K207" s="49"/>
    </row>
    <row r="208" spans="11:11" x14ac:dyDescent="0.25">
      <c r="K208" s="49"/>
    </row>
    <row r="209" spans="11:11" ht="21" customHeight="1" x14ac:dyDescent="0.25">
      <c r="K209" s="49"/>
    </row>
    <row r="210" spans="11:11" x14ac:dyDescent="0.25">
      <c r="K210" s="49"/>
    </row>
    <row r="211" spans="11:11" ht="19.5" customHeight="1" x14ac:dyDescent="0.25">
      <c r="K211" s="49"/>
    </row>
    <row r="212" spans="11:11" x14ac:dyDescent="0.25">
      <c r="K212" s="49"/>
    </row>
    <row r="213" spans="11:11" ht="20.25" customHeight="1" x14ac:dyDescent="0.25">
      <c r="K213" s="49"/>
    </row>
    <row r="214" spans="11:11" x14ac:dyDescent="0.25">
      <c r="K214" s="49"/>
    </row>
    <row r="215" spans="11:11" ht="20.25" customHeight="1" x14ac:dyDescent="0.25">
      <c r="K215" s="49"/>
    </row>
    <row r="216" spans="11:11" x14ac:dyDescent="0.25">
      <c r="K216" s="49"/>
    </row>
    <row r="217" spans="11:11" ht="20.25" customHeight="1" x14ac:dyDescent="0.25">
      <c r="K217" s="49"/>
    </row>
    <row r="218" spans="11:11" x14ac:dyDescent="0.25">
      <c r="K218" s="49"/>
    </row>
    <row r="219" spans="11:11" ht="19.5" customHeight="1" x14ac:dyDescent="0.25">
      <c r="K219" s="49"/>
    </row>
    <row r="220" spans="11:11" x14ac:dyDescent="0.25">
      <c r="K220" s="49"/>
    </row>
    <row r="221" spans="11:11" ht="19.5" customHeight="1" x14ac:dyDescent="0.25">
      <c r="K221" s="49"/>
    </row>
    <row r="222" spans="11:11" x14ac:dyDescent="0.25">
      <c r="K222" s="49"/>
    </row>
    <row r="223" spans="11:11" ht="20.25" customHeight="1" x14ac:dyDescent="0.25">
      <c r="K223" s="49"/>
    </row>
    <row r="224" spans="11:11" x14ac:dyDescent="0.25">
      <c r="K224" s="49"/>
    </row>
    <row r="225" spans="11:11" x14ac:dyDescent="0.25">
      <c r="K225" s="49"/>
    </row>
    <row r="226" spans="11:11" x14ac:dyDescent="0.25">
      <c r="K226" s="49"/>
    </row>
    <row r="227" spans="11:11" x14ac:dyDescent="0.25">
      <c r="K227" s="49"/>
    </row>
    <row r="228" spans="11:11" x14ac:dyDescent="0.25">
      <c r="K228" s="49"/>
    </row>
    <row r="229" spans="11:11" x14ac:dyDescent="0.25">
      <c r="K229" s="49"/>
    </row>
    <row r="230" spans="11:11" x14ac:dyDescent="0.25">
      <c r="K230" s="49"/>
    </row>
    <row r="231" spans="11:11" ht="18.75" customHeight="1" x14ac:dyDescent="0.25">
      <c r="K231" s="49"/>
    </row>
    <row r="232" spans="11:11" x14ac:dyDescent="0.25">
      <c r="K232" s="49"/>
    </row>
    <row r="233" spans="11:11" ht="19.5" customHeight="1" x14ac:dyDescent="0.25">
      <c r="K233" s="49"/>
    </row>
    <row r="234" spans="11:11" x14ac:dyDescent="0.25">
      <c r="K234" s="49"/>
    </row>
    <row r="235" spans="11:11" ht="21" customHeight="1" x14ac:dyDescent="0.25">
      <c r="K235" s="49"/>
    </row>
    <row r="236" spans="11:11" x14ac:dyDescent="0.25">
      <c r="K236" s="49"/>
    </row>
    <row r="237" spans="11:11" ht="19.5" customHeight="1" x14ac:dyDescent="0.25">
      <c r="K237" s="49"/>
    </row>
    <row r="238" spans="11:11" x14ac:dyDescent="0.25">
      <c r="K238" s="49"/>
    </row>
    <row r="239" spans="11:11" ht="20.25" customHeight="1" x14ac:dyDescent="0.25">
      <c r="K239" s="49"/>
    </row>
    <row r="240" spans="11:11" x14ac:dyDescent="0.25">
      <c r="K240" s="49"/>
    </row>
    <row r="241" spans="11:11" ht="20.25" customHeight="1" x14ac:dyDescent="0.25">
      <c r="K241" s="49"/>
    </row>
    <row r="242" spans="11:11" x14ac:dyDescent="0.25">
      <c r="K242" s="49"/>
    </row>
    <row r="243" spans="11:11" ht="18.75" customHeight="1" x14ac:dyDescent="0.25">
      <c r="K243" s="49"/>
    </row>
    <row r="244" spans="11:11" x14ac:dyDescent="0.25">
      <c r="K244" s="49"/>
    </row>
    <row r="245" spans="11:11" ht="19.5" customHeight="1" x14ac:dyDescent="0.25">
      <c r="K245" s="49"/>
    </row>
    <row r="246" spans="11:11" x14ac:dyDescent="0.25">
      <c r="K246" s="49"/>
    </row>
    <row r="247" spans="11:11" ht="19.5" customHeight="1" x14ac:dyDescent="0.25">
      <c r="K247" s="49"/>
    </row>
    <row r="248" spans="11:11" x14ac:dyDescent="0.25">
      <c r="K248" s="49"/>
    </row>
    <row r="249" spans="11:11" ht="18.75" customHeight="1" x14ac:dyDescent="0.25">
      <c r="K249" s="49"/>
    </row>
    <row r="250" spans="11:11" x14ac:dyDescent="0.25">
      <c r="K250" s="49"/>
    </row>
    <row r="251" spans="11:11" x14ac:dyDescent="0.25">
      <c r="K251" s="49"/>
    </row>
    <row r="252" spans="11:11" x14ac:dyDescent="0.25">
      <c r="K252" s="49"/>
    </row>
    <row r="253" spans="11:11" x14ac:dyDescent="0.25">
      <c r="K253" s="49"/>
    </row>
    <row r="254" spans="11:11" x14ac:dyDescent="0.25">
      <c r="K254" s="49"/>
    </row>
    <row r="255" spans="11:11" x14ac:dyDescent="0.25">
      <c r="K255" s="49"/>
    </row>
    <row r="256" spans="11:11" x14ac:dyDescent="0.25">
      <c r="K256" s="49"/>
    </row>
    <row r="257" spans="11:11" x14ac:dyDescent="0.25">
      <c r="K257" s="49"/>
    </row>
    <row r="258" spans="11:11" x14ac:dyDescent="0.25">
      <c r="K258" s="49"/>
    </row>
    <row r="259" spans="11:11" ht="19.5" customHeight="1" x14ac:dyDescent="0.25">
      <c r="K259" s="49"/>
    </row>
    <row r="260" spans="11:11" x14ac:dyDescent="0.25">
      <c r="K260" s="49"/>
    </row>
    <row r="261" spans="11:11" ht="19.5" customHeight="1" x14ac:dyDescent="0.25">
      <c r="K261" s="49"/>
    </row>
    <row r="262" spans="11:11" x14ac:dyDescent="0.25">
      <c r="K262" s="49"/>
    </row>
    <row r="263" spans="11:11" ht="19.5" customHeight="1" x14ac:dyDescent="0.25">
      <c r="K263" s="49"/>
    </row>
    <row r="264" spans="11:11" x14ac:dyDescent="0.25">
      <c r="K264" s="49"/>
    </row>
    <row r="265" spans="11:11" ht="20.25" customHeight="1" x14ac:dyDescent="0.25">
      <c r="K265" s="49"/>
    </row>
    <row r="266" spans="11:11" x14ac:dyDescent="0.25">
      <c r="K266" s="49"/>
    </row>
    <row r="267" spans="11:11" ht="18.75" customHeight="1" x14ac:dyDescent="0.25">
      <c r="K267" s="49"/>
    </row>
    <row r="268" spans="11:11" x14ac:dyDescent="0.25">
      <c r="K268" s="49"/>
    </row>
    <row r="269" spans="11:11" ht="19.5" customHeight="1" x14ac:dyDescent="0.25">
      <c r="K269" s="49"/>
    </row>
    <row r="270" spans="11:11" x14ac:dyDescent="0.25">
      <c r="K270" s="49"/>
    </row>
    <row r="271" spans="11:11" ht="20.25" customHeight="1" x14ac:dyDescent="0.25">
      <c r="K271" s="49"/>
    </row>
    <row r="272" spans="11:11" x14ac:dyDescent="0.25">
      <c r="K272" s="49"/>
    </row>
    <row r="273" spans="11:11" ht="20.25" customHeight="1" x14ac:dyDescent="0.25">
      <c r="K273" s="49"/>
    </row>
    <row r="274" spans="11:11" x14ac:dyDescent="0.25">
      <c r="K274" s="49"/>
    </row>
    <row r="275" spans="11:11" ht="19.5" customHeight="1" x14ac:dyDescent="0.25">
      <c r="K275" s="49"/>
    </row>
    <row r="276" spans="11:11" x14ac:dyDescent="0.25">
      <c r="K276" s="49"/>
    </row>
    <row r="277" spans="11:11" x14ac:dyDescent="0.25">
      <c r="K277" s="49"/>
    </row>
    <row r="278" spans="11:11" x14ac:dyDescent="0.25">
      <c r="K278" s="49"/>
    </row>
    <row r="279" spans="11:11" x14ac:dyDescent="0.25">
      <c r="K279" s="49"/>
    </row>
    <row r="280" spans="11:11" x14ac:dyDescent="0.25">
      <c r="K280" s="49"/>
    </row>
    <row r="285" spans="11:11" ht="19.5" customHeight="1" x14ac:dyDescent="0.25">
      <c r="K285" s="49"/>
    </row>
    <row r="286" spans="11:11" ht="16.5" customHeight="1" x14ac:dyDescent="0.25">
      <c r="K286" s="49"/>
    </row>
    <row r="287" spans="11:11" ht="18.75" customHeight="1" x14ac:dyDescent="0.25">
      <c r="K287" s="49"/>
    </row>
    <row r="288" spans="11:11" x14ac:dyDescent="0.25">
      <c r="K288" s="49"/>
    </row>
    <row r="289" spans="11:11" ht="18.75" customHeight="1" x14ac:dyDescent="0.25">
      <c r="K289" s="49"/>
    </row>
    <row r="290" spans="11:11" x14ac:dyDescent="0.25">
      <c r="K290" s="49"/>
    </row>
    <row r="291" spans="11:11" ht="19.5" customHeight="1" x14ac:dyDescent="0.25">
      <c r="K291" s="49"/>
    </row>
    <row r="292" spans="11:11" x14ac:dyDescent="0.25">
      <c r="K292" s="49"/>
    </row>
    <row r="293" spans="11:11" ht="19.5" customHeight="1" x14ac:dyDescent="0.25">
      <c r="K293" s="49"/>
    </row>
    <row r="294" spans="11:11" x14ac:dyDescent="0.25">
      <c r="K294" s="49"/>
    </row>
    <row r="295" spans="11:11" ht="18.75" customHeight="1" x14ac:dyDescent="0.25">
      <c r="K295" s="49"/>
    </row>
    <row r="296" spans="11:11" x14ac:dyDescent="0.25">
      <c r="K296" s="49"/>
    </row>
    <row r="297" spans="11:11" ht="18.75" customHeight="1" x14ac:dyDescent="0.25">
      <c r="K297" s="49"/>
    </row>
    <row r="298" spans="11:11" x14ac:dyDescent="0.25">
      <c r="K298" s="49"/>
    </row>
    <row r="299" spans="11:11" ht="19.5" customHeight="1" x14ac:dyDescent="0.25">
      <c r="K299" s="49"/>
    </row>
    <row r="300" spans="11:11" x14ac:dyDescent="0.25">
      <c r="K300" s="49"/>
    </row>
    <row r="301" spans="11:11" ht="18.75" customHeight="1" x14ac:dyDescent="0.25">
      <c r="K301" s="49"/>
    </row>
    <row r="302" spans="11:11" x14ac:dyDescent="0.25">
      <c r="K302" s="49"/>
    </row>
    <row r="303" spans="11:11" x14ac:dyDescent="0.25">
      <c r="K303" s="49"/>
    </row>
    <row r="304" spans="11:11" x14ac:dyDescent="0.25">
      <c r="K304" s="49"/>
    </row>
    <row r="305" spans="6:11" x14ac:dyDescent="0.25">
      <c r="K305" s="49"/>
    </row>
    <row r="306" spans="6:11" x14ac:dyDescent="0.25">
      <c r="K306" s="49"/>
    </row>
    <row r="307" spans="6:11" ht="18.75" customHeight="1" x14ac:dyDescent="0.25">
      <c r="K307" s="49"/>
    </row>
    <row r="308" spans="6:11" x14ac:dyDescent="0.25">
      <c r="K308" s="49"/>
    </row>
    <row r="309" spans="6:11" ht="18" customHeight="1" x14ac:dyDescent="0.25">
      <c r="K309" s="49"/>
    </row>
    <row r="310" spans="6:11" x14ac:dyDescent="0.25">
      <c r="K310" s="49"/>
    </row>
    <row r="311" spans="6:11" ht="18.75" customHeight="1" x14ac:dyDescent="0.25">
      <c r="K311" s="49"/>
    </row>
    <row r="312" spans="6:11" x14ac:dyDescent="0.25">
      <c r="K312" s="49"/>
    </row>
    <row r="313" spans="6:11" ht="19.5" customHeight="1" x14ac:dyDescent="0.25">
      <c r="K313" s="49"/>
    </row>
    <row r="314" spans="6:11" x14ac:dyDescent="0.25">
      <c r="K314" s="49"/>
    </row>
    <row r="315" spans="6:11" ht="19.5" customHeight="1" x14ac:dyDescent="0.25">
      <c r="K315" s="49"/>
    </row>
    <row r="316" spans="6:11" x14ac:dyDescent="0.25">
      <c r="K316" s="49"/>
    </row>
    <row r="317" spans="6:11" ht="18.75" customHeight="1" x14ac:dyDescent="0.25">
      <c r="K317" s="49"/>
    </row>
    <row r="318" spans="6:11" x14ac:dyDescent="0.25">
      <c r="K318" s="49"/>
    </row>
    <row r="319" spans="6:11" ht="18.75" customHeight="1" x14ac:dyDescent="0.25">
      <c r="K319" s="49"/>
    </row>
    <row r="320" spans="6:11" x14ac:dyDescent="0.25">
      <c r="F320" s="51"/>
      <c r="K320" s="49"/>
    </row>
    <row r="321" spans="11:11" ht="18.75" customHeight="1" x14ac:dyDescent="0.25">
      <c r="K321" s="49"/>
    </row>
    <row r="322" spans="11:11" x14ac:dyDescent="0.25">
      <c r="K322" s="49"/>
    </row>
    <row r="323" spans="11:11" ht="19.5" customHeight="1" x14ac:dyDescent="0.25">
      <c r="K323" s="49"/>
    </row>
    <row r="324" spans="11:11" x14ac:dyDescent="0.25">
      <c r="K324" s="49"/>
    </row>
    <row r="325" spans="11:11" x14ac:dyDescent="0.25">
      <c r="K325" s="49"/>
    </row>
    <row r="326" spans="11:11" x14ac:dyDescent="0.25">
      <c r="K326" s="49"/>
    </row>
    <row r="327" spans="11:11" x14ac:dyDescent="0.25">
      <c r="K327" s="49"/>
    </row>
    <row r="328" spans="11:11" x14ac:dyDescent="0.25">
      <c r="K328" s="49"/>
    </row>
    <row r="329" spans="11:11" ht="19.5" customHeight="1" x14ac:dyDescent="0.25">
      <c r="K329" s="49"/>
    </row>
    <row r="330" spans="11:11" x14ac:dyDescent="0.25">
      <c r="K330" s="49"/>
    </row>
    <row r="331" spans="11:11" ht="18.75" customHeight="1" x14ac:dyDescent="0.25">
      <c r="K331" s="49"/>
    </row>
    <row r="332" spans="11:11" x14ac:dyDescent="0.25">
      <c r="K332" s="49"/>
    </row>
    <row r="337" spans="11:11" ht="18.75" customHeight="1" x14ac:dyDescent="0.25">
      <c r="K337" s="49"/>
    </row>
    <row r="338" spans="11:11" x14ac:dyDescent="0.25">
      <c r="K338" s="49"/>
    </row>
    <row r="339" spans="11:11" ht="18.75" customHeight="1" x14ac:dyDescent="0.25">
      <c r="K339" s="49"/>
    </row>
    <row r="340" spans="11:11" x14ac:dyDescent="0.25">
      <c r="K340" s="49"/>
    </row>
    <row r="341" spans="11:11" ht="19.5" customHeight="1" x14ac:dyDescent="0.25">
      <c r="K341" s="49"/>
    </row>
    <row r="342" spans="11:11" x14ac:dyDescent="0.25">
      <c r="K342" s="49"/>
    </row>
    <row r="343" spans="11:11" ht="18.75" customHeight="1" x14ac:dyDescent="0.25">
      <c r="K343" s="49"/>
    </row>
    <row r="344" spans="11:11" x14ac:dyDescent="0.25">
      <c r="K344" s="49"/>
    </row>
    <row r="345" spans="11:11" ht="18.75" customHeight="1" x14ac:dyDescent="0.25">
      <c r="K345" s="49"/>
    </row>
    <row r="346" spans="11:11" x14ac:dyDescent="0.25">
      <c r="K346" s="49"/>
    </row>
    <row r="347" spans="11:11" ht="18.75" customHeight="1" x14ac:dyDescent="0.25">
      <c r="K347" s="49"/>
    </row>
    <row r="348" spans="11:11" x14ac:dyDescent="0.25">
      <c r="K348" s="49"/>
    </row>
    <row r="349" spans="11:11" ht="19.5" customHeight="1" x14ac:dyDescent="0.25">
      <c r="K349" s="49"/>
    </row>
    <row r="350" spans="11:11" x14ac:dyDescent="0.25">
      <c r="K350" s="49"/>
    </row>
    <row r="351" spans="11:11" x14ac:dyDescent="0.25">
      <c r="K351" s="49"/>
    </row>
    <row r="352" spans="11:11" x14ac:dyDescent="0.25">
      <c r="K352" s="49"/>
    </row>
    <row r="353" spans="11:11" x14ac:dyDescent="0.25">
      <c r="K353" s="49"/>
    </row>
    <row r="354" spans="11:11" x14ac:dyDescent="0.25">
      <c r="K354" s="49"/>
    </row>
    <row r="355" spans="11:11" ht="19.5" customHeight="1" x14ac:dyDescent="0.25">
      <c r="K355" s="49"/>
    </row>
    <row r="356" spans="11:11" x14ac:dyDescent="0.25">
      <c r="K356" s="49"/>
    </row>
    <row r="357" spans="11:11" ht="18.75" customHeight="1" x14ac:dyDescent="0.25">
      <c r="K357" s="49"/>
    </row>
    <row r="358" spans="11:11" x14ac:dyDescent="0.25">
      <c r="K358" s="49"/>
    </row>
    <row r="363" spans="11:11" ht="19.5" customHeight="1" x14ac:dyDescent="0.25">
      <c r="K363" s="49"/>
    </row>
    <row r="364" spans="11:11" x14ac:dyDescent="0.25">
      <c r="K364" s="49"/>
    </row>
    <row r="365" spans="11:11" ht="18.75" customHeight="1" x14ac:dyDescent="0.25">
      <c r="K365" s="49"/>
    </row>
    <row r="366" spans="11:11" x14ac:dyDescent="0.25">
      <c r="K366" s="49"/>
    </row>
    <row r="367" spans="11:11" ht="20.25" customHeight="1" x14ac:dyDescent="0.25">
      <c r="K367" s="49"/>
    </row>
    <row r="368" spans="11:11" x14ac:dyDescent="0.25">
      <c r="K368" s="49"/>
    </row>
    <row r="369" spans="8:11" ht="18.75" customHeight="1" x14ac:dyDescent="0.25">
      <c r="K369" s="49"/>
    </row>
    <row r="370" spans="8:11" ht="16.5" customHeight="1" x14ac:dyDescent="0.25">
      <c r="K370" s="49"/>
    </row>
    <row r="371" spans="8:11" ht="18.75" customHeight="1" x14ac:dyDescent="0.25">
      <c r="K371" s="49"/>
    </row>
    <row r="372" spans="8:11" x14ac:dyDescent="0.25">
      <c r="K372" s="49"/>
    </row>
    <row r="373" spans="8:11" ht="21" customHeight="1" x14ac:dyDescent="0.25">
      <c r="K373" s="49"/>
    </row>
    <row r="374" spans="8:11" x14ac:dyDescent="0.25">
      <c r="K374" s="49"/>
    </row>
    <row r="375" spans="8:11" ht="18.75" customHeight="1" x14ac:dyDescent="0.25">
      <c r="K375" s="49"/>
    </row>
    <row r="376" spans="8:11" x14ac:dyDescent="0.25">
      <c r="K376" s="49"/>
    </row>
    <row r="377" spans="8:11" x14ac:dyDescent="0.25">
      <c r="H377" s="49"/>
      <c r="I377" s="49"/>
      <c r="J377" s="49"/>
      <c r="K377" s="49"/>
    </row>
    <row r="378" spans="8:11" x14ac:dyDescent="0.25">
      <c r="K378" s="49"/>
    </row>
    <row r="379" spans="8:11" x14ac:dyDescent="0.25">
      <c r="K379" s="49"/>
    </row>
    <row r="380" spans="8:11" x14ac:dyDescent="0.25">
      <c r="K380" s="49"/>
    </row>
    <row r="381" spans="8:11" x14ac:dyDescent="0.25">
      <c r="K381" s="49"/>
    </row>
    <row r="382" spans="8:11" x14ac:dyDescent="0.25">
      <c r="K382" s="49"/>
    </row>
    <row r="383" spans="8:11" x14ac:dyDescent="0.25">
      <c r="K383" s="49"/>
    </row>
    <row r="384" spans="8:11" x14ac:dyDescent="0.25">
      <c r="K384" s="49"/>
    </row>
    <row r="385" spans="11:11" x14ac:dyDescent="0.25">
      <c r="K385" s="49"/>
    </row>
    <row r="386" spans="11:11" x14ac:dyDescent="0.25">
      <c r="K386" s="49"/>
    </row>
    <row r="387" spans="11:11" x14ac:dyDescent="0.25">
      <c r="K387" s="49"/>
    </row>
    <row r="388" spans="11:11" x14ac:dyDescent="0.25">
      <c r="K388" s="49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4" ma:contentTypeDescription="Create a new document." ma:contentTypeScope="" ma:versionID="b0490c3f6432093b0df49f97bc4a3c68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1cfb290d3220735bcedd908db72233b8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630B97-2A40-4029-9F98-7BFFA5A7E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2020-21</vt:lpstr>
      <vt:lpstr>Footnotes</vt:lpstr>
      <vt:lpstr>Footnotes!Print_Area</vt:lpstr>
      <vt:lpstr>'FY 2020-21'!Print_Area</vt:lpstr>
      <vt:lpstr>'FY 2020-21'!Print_Titles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2020-08-17T03:52:12Z</cp:lastPrinted>
  <dcterms:created xsi:type="dcterms:W3CDTF">2019-08-15T14:50:32Z</dcterms:created>
  <dcterms:modified xsi:type="dcterms:W3CDTF">2022-07-18T18:22:57Z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