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mcgarvey\Desktop\"/>
    </mc:Choice>
  </mc:AlternateContent>
  <xr:revisionPtr revIDLastSave="0" documentId="8_{27A10C14-3ACC-4E4B-BC83-C6D1DCB87921}" xr6:coauthVersionLast="45" xr6:coauthVersionMax="45" xr10:uidLastSave="{00000000-0000-0000-0000-000000000000}"/>
  <bookViews>
    <workbookView xWindow="-120" yWindow="-120" windowWidth="20730" windowHeight="11160" xr2:uid="{00000000-000D-0000-FFFF-FFFF00000000}"/>
  </bookViews>
  <sheets>
    <sheet name="FY 20-21" sheetId="1" r:id="rId1"/>
    <sheet name="Footnot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3" i="1" l="1"/>
  <c r="P272" i="1"/>
  <c r="P271" i="1"/>
  <c r="P270" i="1"/>
  <c r="P269" i="1"/>
  <c r="P268" i="1"/>
  <c r="P267" i="1"/>
  <c r="P266" i="1"/>
  <c r="P265" i="1"/>
  <c r="P264" i="1"/>
  <c r="P263" i="1"/>
  <c r="P262" i="1"/>
  <c r="P261" i="1"/>
  <c r="P254" i="1"/>
  <c r="P253" i="1"/>
  <c r="P252" i="1"/>
  <c r="P251" i="1"/>
  <c r="P250" i="1"/>
  <c r="P249" i="1"/>
  <c r="P248" i="1"/>
  <c r="P247" i="1"/>
  <c r="P246" i="1"/>
  <c r="P245" i="1"/>
  <c r="P235" i="1"/>
  <c r="P236" i="1"/>
  <c r="P237" i="1"/>
  <c r="P234" i="1"/>
  <c r="P233" i="1"/>
  <c r="P232" i="1"/>
  <c r="P231" i="1"/>
  <c r="P230" i="1"/>
  <c r="P229" i="1"/>
  <c r="P228" i="1"/>
  <c r="P227" i="1"/>
  <c r="P226" i="1"/>
  <c r="P225" i="1"/>
  <c r="P216" i="1"/>
  <c r="P215" i="1"/>
  <c r="P214" i="1"/>
  <c r="P213" i="1"/>
  <c r="P212" i="1"/>
  <c r="P211" i="1"/>
  <c r="P210" i="1"/>
  <c r="P209" i="1"/>
  <c r="P208" i="1"/>
  <c r="P207" i="1"/>
  <c r="P198" i="1"/>
  <c r="P197" i="1"/>
  <c r="P196" i="1"/>
  <c r="P195" i="1"/>
  <c r="P194" i="1"/>
  <c r="P193" i="1"/>
  <c r="P192" i="1"/>
  <c r="P191" i="1"/>
  <c r="P190" i="1"/>
  <c r="P189" i="1"/>
  <c r="P180" i="1"/>
  <c r="P179" i="1"/>
  <c r="P178" i="1"/>
  <c r="P177" i="1"/>
  <c r="P176" i="1"/>
  <c r="P175" i="1"/>
  <c r="P174" i="1"/>
  <c r="P173" i="1"/>
  <c r="P172" i="1"/>
  <c r="P171" i="1"/>
  <c r="P162" i="1"/>
  <c r="P161" i="1"/>
  <c r="P160" i="1"/>
  <c r="P159" i="1"/>
  <c r="P158" i="1"/>
  <c r="P157" i="1"/>
  <c r="P156" i="1"/>
  <c r="P155" i="1"/>
  <c r="P154" i="1"/>
  <c r="P153" i="1"/>
  <c r="P144" i="1"/>
  <c r="P143" i="1"/>
  <c r="P142" i="1"/>
  <c r="P141" i="1"/>
  <c r="P140" i="1"/>
  <c r="P139" i="1"/>
  <c r="P138" i="1"/>
  <c r="P137" i="1"/>
  <c r="P136" i="1"/>
  <c r="P135" i="1"/>
  <c r="P126" i="1"/>
  <c r="P125" i="1"/>
  <c r="P124" i="1"/>
  <c r="P123" i="1"/>
  <c r="P122" i="1"/>
  <c r="P121" i="1"/>
  <c r="P120" i="1"/>
  <c r="P119" i="1"/>
  <c r="P118" i="1"/>
  <c r="P117" i="1"/>
  <c r="P108" i="1"/>
  <c r="P107" i="1"/>
  <c r="P106" i="1"/>
  <c r="P105" i="1"/>
  <c r="P104" i="1"/>
  <c r="P103" i="1"/>
  <c r="P102" i="1"/>
  <c r="P101" i="1"/>
  <c r="P100" i="1"/>
  <c r="P99" i="1"/>
  <c r="P90" i="1"/>
  <c r="P89" i="1"/>
  <c r="P88" i="1"/>
  <c r="P87" i="1"/>
  <c r="P86" i="1"/>
  <c r="P85" i="1"/>
  <c r="P84" i="1"/>
  <c r="P83" i="1"/>
  <c r="P82" i="1"/>
  <c r="P81" i="1"/>
  <c r="P72" i="1"/>
  <c r="P71" i="1"/>
  <c r="P70" i="1"/>
  <c r="P69" i="1"/>
  <c r="P68" i="1"/>
  <c r="P67" i="1"/>
  <c r="P66" i="1"/>
  <c r="P65" i="1"/>
  <c r="P64" i="1"/>
  <c r="P63" i="1"/>
  <c r="P54" i="1"/>
  <c r="P53" i="1"/>
  <c r="P52" i="1"/>
  <c r="P51" i="1"/>
  <c r="P50" i="1"/>
  <c r="P49" i="1"/>
  <c r="P48" i="1"/>
  <c r="P47" i="1"/>
  <c r="P46" i="1"/>
  <c r="P45" i="1"/>
  <c r="P36" i="1"/>
  <c r="P35" i="1"/>
  <c r="P34" i="1"/>
  <c r="P33" i="1"/>
  <c r="P32" i="1"/>
  <c r="P31" i="1"/>
  <c r="P30" i="1"/>
  <c r="P29" i="1"/>
  <c r="P28" i="1"/>
  <c r="P27" i="1"/>
  <c r="P10" i="1"/>
  <c r="P11" i="1"/>
  <c r="P12" i="1"/>
  <c r="P13" i="1"/>
  <c r="P14" i="1"/>
  <c r="P15" i="1"/>
  <c r="P16" i="1"/>
  <c r="P17" i="1"/>
  <c r="P18" i="1"/>
  <c r="P9" i="1"/>
</calcChain>
</file>

<file path=xl/sharedStrings.xml><?xml version="1.0" encoding="utf-8"?>
<sst xmlns="http://schemas.openxmlformats.org/spreadsheetml/2006/main" count="525" uniqueCount="57">
  <si>
    <t>MONTHLY SLOT MACHINE GAMING REVENUES</t>
  </si>
  <si>
    <t>Mohegan Sun</t>
  </si>
  <si>
    <t/>
  </si>
  <si>
    <t>July 2020</t>
  </si>
  <si>
    <t>August 2020</t>
  </si>
  <si>
    <t>September 2020</t>
  </si>
  <si>
    <t>October 2020</t>
  </si>
  <si>
    <t>November 2020</t>
  </si>
  <si>
    <t>December 2020</t>
  </si>
  <si>
    <t>January 2021</t>
  </si>
  <si>
    <t>February 2021</t>
  </si>
  <si>
    <t>March 2021</t>
  </si>
  <si>
    <t>April 2021</t>
  </si>
  <si>
    <t>May 2021</t>
  </si>
  <si>
    <t>June 2021</t>
  </si>
  <si>
    <t>FYTD</t>
  </si>
  <si>
    <t>Grand Total</t>
  </si>
  <si>
    <t>Wagers</t>
  </si>
  <si>
    <t>Payouts</t>
  </si>
  <si>
    <t>Gross Terminal Revenue</t>
  </si>
  <si>
    <t>State Tax (34%)</t>
  </si>
  <si>
    <t>Taxable w/s/d</t>
  </si>
  <si>
    <t>Parx Casino</t>
  </si>
  <si>
    <t>Harrah's Chester</t>
  </si>
  <si>
    <t>Presque Isle</t>
  </si>
  <si>
    <t>The Meadows</t>
  </si>
  <si>
    <t>Mount Airy</t>
  </si>
  <si>
    <t>Penn National</t>
  </si>
  <si>
    <t>Wind Creek</t>
  </si>
  <si>
    <t>Rivers Pittsburgh</t>
  </si>
  <si>
    <t>Rivers Philadelphia</t>
  </si>
  <si>
    <t>Valley Forge</t>
  </si>
  <si>
    <t>Nemacolin</t>
  </si>
  <si>
    <t>Live! Casino Pittsburgh</t>
  </si>
  <si>
    <t>Act 42 EDTF (6%)</t>
  </si>
  <si>
    <t>Act 42 LSA (4%)</t>
  </si>
  <si>
    <t>Act 42 CFA (5%)</t>
  </si>
  <si>
    <t>Live! Casino Philadelphia</t>
  </si>
  <si>
    <t>Total</t>
  </si>
  <si>
    <t>FOOTNOTES</t>
  </si>
  <si>
    <t>1 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</si>
  <si>
    <t>2 Made by Department of Revenue based on an analysis of daily reports from the central control computer system.</t>
  </si>
  <si>
    <t>3 Local Share Assessment</t>
  </si>
  <si>
    <t>4 Pennsylvania Gaming Economic Development and Tourism Fund</t>
  </si>
  <si>
    <t>5 Pennsylvania Race Horse Development Fund.  Note:  Beginning January 1, 2010, 34% of the money deposited into the Pennsylvania Race Horse Development Fund is transferred to the General Fund.  Beginning July 1, 2010, the amount of this transfer is reduced to 17%.   The General Fund transfer of 17% will continue until its expiration on June 30, 2013.</t>
  </si>
  <si>
    <t>6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t>
  </si>
  <si>
    <t>7 As compared to the same month in the prior year.</t>
  </si>
  <si>
    <r>
      <t xml:space="preserve">Promotional Plays (Internal) </t>
    </r>
    <r>
      <rPr>
        <vertAlign val="superscript"/>
        <sz val="10"/>
        <color rgb="FF000000"/>
        <rFont val="Tahoma"/>
        <family val="2"/>
      </rPr>
      <t>1</t>
    </r>
  </si>
  <si>
    <r>
      <t xml:space="preserve">Promotional Plays (External) </t>
    </r>
    <r>
      <rPr>
        <vertAlign val="superscript"/>
        <sz val="10"/>
        <color rgb="FF000000"/>
        <rFont val="Tahoma"/>
        <family val="2"/>
      </rPr>
      <t>1</t>
    </r>
  </si>
  <si>
    <r>
      <t xml:space="preserve">Adjustments </t>
    </r>
    <r>
      <rPr>
        <vertAlign val="superscript"/>
        <sz val="10"/>
        <color rgb="FF000000"/>
        <rFont val="Tahoma"/>
        <family val="2"/>
      </rPr>
      <t>2</t>
    </r>
  </si>
  <si>
    <r>
      <t xml:space="preserve">LSA (2%) </t>
    </r>
    <r>
      <rPr>
        <vertAlign val="superscript"/>
        <sz val="10"/>
        <color rgb="FF000000"/>
        <rFont val="Tahoma"/>
        <family val="2"/>
      </rPr>
      <t>3</t>
    </r>
  </si>
  <si>
    <r>
      <t xml:space="preserve">EDTF (6%) </t>
    </r>
    <r>
      <rPr>
        <vertAlign val="superscript"/>
        <sz val="10"/>
        <color rgb="FF000000"/>
        <rFont val="Tahoma"/>
        <family val="2"/>
      </rPr>
      <t>4</t>
    </r>
  </si>
  <si>
    <r>
      <t xml:space="preserve">PRHDF </t>
    </r>
    <r>
      <rPr>
        <vertAlign val="superscript"/>
        <sz val="10"/>
        <color rgb="FF000000"/>
        <rFont val="Tahoma"/>
        <family val="2"/>
      </rPr>
      <t>5</t>
    </r>
  </si>
  <si>
    <r>
      <t xml:space="preserve">Number of Machines </t>
    </r>
    <r>
      <rPr>
        <vertAlign val="superscript"/>
        <sz val="10"/>
        <color rgb="FF000000"/>
        <rFont val="Tahoma"/>
        <family val="2"/>
      </rPr>
      <t>6</t>
    </r>
  </si>
  <si>
    <r>
      <t xml:space="preserve">GTR % Change </t>
    </r>
    <r>
      <rPr>
        <vertAlign val="superscript"/>
        <sz val="10"/>
        <color rgb="FF000000"/>
        <rFont val="Tahoma"/>
        <family val="2"/>
      </rPr>
      <t>7</t>
    </r>
  </si>
  <si>
    <r>
      <t xml:space="preserve">LSA (4%) </t>
    </r>
    <r>
      <rPr>
        <vertAlign val="superscript"/>
        <sz val="10"/>
        <color rgb="FF000000"/>
        <rFont val="Tahoma"/>
        <family val="2"/>
      </rPr>
      <t>3</t>
    </r>
  </si>
  <si>
    <r>
      <t xml:space="preserve">LSA (2%, 4% Cat 3's Only) </t>
    </r>
    <r>
      <rPr>
        <vertAlign val="superscript"/>
        <sz val="10"/>
        <color rgb="FF000000"/>
        <rFont val="Tahoma"/>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</si>
</sst>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164" formatCode="[$-1010409]&quot;$&quot;#,##0.00;\(&quot;$&quot;#,##0.00\)"/>
    <numFmt numFmtId="165" formatCode="[$-1010409]#,##0;\-#,##0"/>
    <numFmt numFmtId="166" formatCode="[$-1010409]#,##0.00%"/>
    <numFmt numFmtId="167" formatCode="&quot;$&quot;#,##0.00"/>
  </numFmts>
  <fonts count="14">
    <font>
      <sz val="11"/>
      <color rgb="FF000000"/>
      <name val="Calibri"/>
    </font>
    <font>
      <sz val="11"/>
      <name val="Calibri"/>
    </font>
    <font>
      <b/>
      <sz val="14"/>
      <color rgb="FF000000"/>
      <name val="Arial"/>
    </font>
    <font>
      <b/>
      <u/>
      <sz val="10"/>
      <color rgb="FF000000"/>
      <name val="Arial"/>
    </font>
    <font>
      <sz val="10"/>
      <color rgb="FF000000"/>
      <name val="Tahoma"/>
    </font>
    <font>
      <b/>
      <sz val="9"/>
      <color rgb="FF000000"/>
      <name val="Tahoma"/>
    </font>
    <font>
      <sz val="9"/>
      <color rgb="FF000000"/>
      <name val="Tahoma"/>
    </font>
    <font>
      <b/>
      <sz val="10"/>
      <color rgb="FF000000"/>
      <name val="Arial"/>
    </font>
    <font>
      <i/>
      <sz val="10"/>
      <color rgb="FF000000"/>
      <name val="Arial"/>
    </font>
    <font>
      <vertAlign val="superscript"/>
      <sz val="10"/>
      <color rgb="FF000000"/>
      <name val="Tahoma"/>
      <family val="2"/>
    </font>
    <font>
      <sz val="10"/>
      <color rgb="FF000000"/>
      <name val="Tahoma"/>
      <family val="2"/>
    </font>
    <font>
      <sz val="9"/>
      <color rgb="FF000000"/>
      <name val="Tahoma"/>
      <family val="2"/>
    </font>
    <font>
      <sz val="11"/>
      <color rgb="FF000000"/>
      <name val="Calibri"/>
    </font>
    <font>
      <b/>
      <sz val="9"/>
      <color rgb="FF000000"/>
      <name val="Tahoma"/>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wrapText="1"/>
    </xf>
    <xf numFmtId="9" fontId="12" fillId="0" borderId="0" applyFont="0" applyFill="0" applyBorder="0" applyAlignment="0" applyProtection="0"/>
  </cellStyleXfs>
  <cellXfs count="82">
    <xf numFmtId="0" fontId="0" fillId="0" borderId="0" xfId="0" applyNumberFormat="1" applyFont="1" applyFill="1" applyBorder="1" applyAlignment="1">
      <alignment wrapText="1" readingOrder="1"/>
    </xf>
    <xf numFmtId="0" fontId="1" fillId="0" borderId="0" xfId="0" applyFont="1" applyFill="1" applyBorder="1" applyAlignment="1">
      <alignment horizontal="center" vertical="top" readingOrder="1"/>
    </xf>
    <xf numFmtId="0" fontId="4" fillId="0" borderId="1" xfId="0" applyFont="1" applyFill="1" applyBorder="1" applyAlignment="1">
      <alignment horizontal="left" vertical="center" wrapText="1" readingOrder="1"/>
    </xf>
    <xf numFmtId="0" fontId="5" fillId="0" borderId="1" xfId="0" applyFont="1" applyFill="1" applyBorder="1" applyAlignment="1">
      <alignment horizontal="center" vertical="top" wrapText="1" readingOrder="1"/>
    </xf>
    <xf numFmtId="164" fontId="6" fillId="0" borderId="1" xfId="0" applyNumberFormat="1" applyFont="1" applyFill="1" applyBorder="1" applyAlignment="1">
      <alignment horizontal="center" vertical="top" wrapText="1" readingOrder="1"/>
    </xf>
    <xf numFmtId="165" fontId="6" fillId="0" borderId="1" xfId="0" applyNumberFormat="1" applyFont="1" applyFill="1" applyBorder="1" applyAlignment="1">
      <alignment horizontal="center" vertical="top" wrapText="1" readingOrder="1"/>
    </xf>
    <xf numFmtId="166" fontId="6" fillId="0" borderId="1" xfId="0" applyNumberFormat="1" applyFont="1" applyFill="1" applyBorder="1" applyAlignment="1">
      <alignment horizontal="center" vertical="top" wrapText="1" readingOrder="1"/>
    </xf>
    <xf numFmtId="164" fontId="6" fillId="0" borderId="1" xfId="0" applyNumberFormat="1" applyFont="1" applyFill="1" applyBorder="1" applyAlignment="1">
      <alignment horizontal="left" vertical="top" wrapText="1" readingOrder="1"/>
    </xf>
    <xf numFmtId="165" fontId="6" fillId="0" borderId="1" xfId="0" applyNumberFormat="1" applyFont="1" applyFill="1" applyBorder="1" applyAlignment="1">
      <alignment horizontal="left" vertical="top" wrapText="1" readingOrder="1"/>
    </xf>
    <xf numFmtId="166" fontId="6" fillId="0" borderId="1" xfId="0" applyNumberFormat="1" applyFont="1" applyFill="1" applyBorder="1" applyAlignment="1">
      <alignment horizontal="left" vertical="top" wrapText="1" readingOrder="1"/>
    </xf>
    <xf numFmtId="0" fontId="7" fillId="0" borderId="0" xfId="0" applyFont="1" applyFill="1" applyBorder="1" applyAlignment="1">
      <alignment horizontal="left" vertical="top" wrapText="1" readingOrder="1"/>
    </xf>
    <xf numFmtId="0" fontId="8" fillId="0" borderId="0" xfId="0" applyFont="1" applyFill="1" applyBorder="1" applyAlignment="1">
      <alignment horizontal="left" vertical="top" wrapText="1" readingOrder="1"/>
    </xf>
    <xf numFmtId="10" fontId="6" fillId="0" borderId="1" xfId="0" applyNumberFormat="1" applyFont="1" applyFill="1" applyBorder="1" applyAlignment="1">
      <alignment horizontal="center" vertical="top" wrapText="1" readingOrder="1"/>
    </xf>
    <xf numFmtId="0" fontId="10" fillId="0" borderId="1" xfId="0" applyFont="1" applyFill="1" applyBorder="1" applyAlignment="1">
      <alignment horizontal="left" vertical="center" wrapText="1" readingOrder="1"/>
    </xf>
    <xf numFmtId="164" fontId="11" fillId="0" borderId="1" xfId="0" applyNumberFormat="1" applyFont="1" applyBorder="1" applyAlignment="1">
      <alignment horizontal="left" vertical="top" wrapText="1" readingOrder="1"/>
    </xf>
    <xf numFmtId="164" fontId="0" fillId="0" borderId="0" xfId="0" applyNumberFormat="1" applyFont="1" applyFill="1" applyBorder="1" applyAlignment="1">
      <alignment wrapText="1" readingOrder="1"/>
    </xf>
    <xf numFmtId="0" fontId="13" fillId="0" borderId="1" xfId="0" applyFont="1" applyBorder="1" applyAlignment="1">
      <alignment horizontal="center" vertical="top" wrapText="1" readingOrder="1"/>
    </xf>
    <xf numFmtId="164" fontId="11" fillId="0" borderId="1" xfId="0" applyNumberFormat="1" applyFont="1" applyBorder="1" applyAlignment="1">
      <alignment horizontal="center" vertical="top" wrapText="1" readingOrder="1"/>
    </xf>
    <xf numFmtId="165" fontId="11" fillId="0" borderId="1" xfId="0" applyNumberFormat="1" applyFont="1" applyBorder="1" applyAlignment="1">
      <alignment horizontal="center" vertical="top" wrapText="1" readingOrder="1"/>
    </xf>
    <xf numFmtId="166" fontId="11" fillId="0" borderId="1" xfId="0" applyNumberFormat="1" applyFont="1" applyBorder="1" applyAlignment="1">
      <alignment horizontal="center" vertical="top" wrapText="1" readingOrder="1"/>
    </xf>
    <xf numFmtId="10" fontId="11" fillId="0" borderId="1" xfId="1" applyNumberFormat="1" applyFont="1" applyBorder="1" applyAlignment="1">
      <alignment horizontal="center" vertical="top" wrapText="1" readingOrder="1"/>
    </xf>
    <xf numFmtId="165" fontId="11" fillId="0" borderId="1" xfId="0" applyNumberFormat="1" applyFont="1" applyBorder="1" applyAlignment="1">
      <alignment horizontal="left" vertical="top" wrapText="1" readingOrder="1"/>
    </xf>
    <xf numFmtId="166" fontId="11" fillId="0" borderId="1" xfId="0" applyNumberFormat="1" applyFont="1" applyBorder="1" applyAlignment="1">
      <alignment horizontal="left" vertical="top" wrapText="1" readingOrder="1"/>
    </xf>
    <xf numFmtId="165" fontId="0" fillId="0" borderId="0" xfId="0" applyNumberFormat="1" applyFont="1" applyFill="1" applyBorder="1" applyAlignment="1">
      <alignment wrapText="1" readingOrder="1"/>
    </xf>
    <xf numFmtId="164" fontId="6" fillId="0" borderId="1" xfId="0" applyNumberFormat="1" applyFont="1" applyBorder="1" applyAlignment="1">
      <alignment horizontal="center" vertical="top" wrapText="1" readingOrder="1"/>
    </xf>
    <xf numFmtId="165" fontId="6" fillId="0" borderId="1" xfId="0" applyNumberFormat="1" applyFont="1" applyBorder="1" applyAlignment="1">
      <alignment horizontal="center" vertical="top" wrapText="1" readingOrder="1"/>
    </xf>
    <xf numFmtId="164" fontId="6" fillId="0" borderId="1" xfId="0" applyNumberFormat="1" applyFont="1" applyBorder="1" applyAlignment="1">
      <alignment horizontal="left" vertical="top" wrapText="1" readingOrder="1"/>
    </xf>
    <xf numFmtId="165" fontId="6" fillId="0" borderId="1" xfId="0" applyNumberFormat="1" applyFont="1" applyBorder="1" applyAlignment="1">
      <alignment horizontal="left" vertical="top" wrapText="1" readingOrder="1"/>
    </xf>
    <xf numFmtId="166" fontId="6" fillId="0" borderId="1" xfId="0" applyNumberFormat="1" applyFont="1" applyBorder="1" applyAlignment="1">
      <alignment horizontal="left" vertical="top" wrapText="1" readingOrder="1"/>
    </xf>
    <xf numFmtId="7" fontId="0" fillId="0" borderId="0" xfId="0" applyNumberFormat="1" applyFont="1" applyFill="1" applyBorder="1" applyAlignment="1">
      <alignment wrapText="1" readingOrder="1"/>
    </xf>
    <xf numFmtId="7" fontId="1" fillId="0" borderId="0" xfId="0" applyNumberFormat="1" applyFont="1" applyFill="1" applyBorder="1" applyAlignment="1">
      <alignment horizontal="center" vertical="top" readingOrder="1"/>
    </xf>
    <xf numFmtId="10" fontId="1" fillId="0" borderId="0" xfId="0" applyNumberFormat="1" applyFont="1" applyFill="1" applyBorder="1" applyAlignment="1">
      <alignment horizontal="center" vertical="top" readingOrder="1"/>
    </xf>
    <xf numFmtId="0" fontId="1" fillId="0" borderId="0" xfId="0" applyFont="1" applyAlignment="1">
      <alignment horizontal="center" vertical="top" readingOrder="1"/>
    </xf>
    <xf numFmtId="0" fontId="5" fillId="0" borderId="1" xfId="0" applyFont="1" applyBorder="1" applyAlignment="1">
      <alignment horizontal="center" vertical="top" wrapText="1" readingOrder="1"/>
    </xf>
    <xf numFmtId="166" fontId="6" fillId="0" borderId="1" xfId="0" applyNumberFormat="1" applyFont="1" applyBorder="1" applyAlignment="1">
      <alignment horizontal="center" vertical="top" wrapText="1" readingOrder="1"/>
    </xf>
    <xf numFmtId="0" fontId="6" fillId="0" borderId="1" xfId="0" applyFont="1" applyBorder="1" applyAlignment="1">
      <alignment horizontal="center" vertical="top" wrapText="1" readingOrder="1"/>
    </xf>
    <xf numFmtId="0" fontId="0" fillId="0" borderId="0" xfId="0" applyAlignment="1">
      <alignment wrapText="1" readingOrder="1"/>
    </xf>
    <xf numFmtId="0" fontId="6" fillId="0" borderId="1" xfId="0" applyFont="1" applyBorder="1" applyAlignment="1">
      <alignment horizontal="left" vertical="top" wrapText="1" readingOrder="1"/>
    </xf>
    <xf numFmtId="39" fontId="0" fillId="0" borderId="0" xfId="0" applyNumberFormat="1" applyAlignment="1">
      <alignment wrapText="1" readingOrder="1"/>
    </xf>
    <xf numFmtId="10" fontId="6" fillId="0" borderId="1" xfId="0" applyNumberFormat="1" applyFont="1" applyBorder="1" applyAlignment="1">
      <alignment horizontal="center" vertical="top" wrapText="1" readingOrder="1"/>
    </xf>
    <xf numFmtId="165" fontId="0" fillId="0" borderId="0" xfId="0" applyNumberFormat="1" applyAlignment="1">
      <alignment wrapText="1" readingOrder="1"/>
    </xf>
    <xf numFmtId="164" fontId="6" fillId="0" borderId="2" xfId="0" applyNumberFormat="1" applyFont="1" applyBorder="1" applyAlignment="1">
      <alignment horizontal="center" vertical="top" wrapText="1" readingOrder="1"/>
    </xf>
    <xf numFmtId="164" fontId="6" fillId="0" borderId="3" xfId="0" applyNumberFormat="1" applyFont="1" applyBorder="1" applyAlignment="1">
      <alignment horizontal="center" vertical="top" wrapText="1" readingOrder="1"/>
    </xf>
    <xf numFmtId="0" fontId="5" fillId="0" borderId="2" xfId="0" applyFont="1" applyBorder="1" applyAlignment="1">
      <alignment horizontal="center" vertical="top" wrapText="1" readingOrder="1"/>
    </xf>
    <xf numFmtId="0" fontId="5" fillId="0" borderId="3" xfId="0" applyFont="1" applyBorder="1" applyAlignment="1">
      <alignment horizontal="center" vertical="top" wrapText="1" readingOrder="1"/>
    </xf>
    <xf numFmtId="10" fontId="6" fillId="0" borderId="2" xfId="0" applyNumberFormat="1" applyFont="1" applyBorder="1" applyAlignment="1">
      <alignment horizontal="center" vertical="top" wrapText="1" readingOrder="1"/>
    </xf>
    <xf numFmtId="10" fontId="6" fillId="0" borderId="3" xfId="0" applyNumberFormat="1" applyFont="1" applyBorder="1" applyAlignment="1">
      <alignment horizontal="center" vertical="top" wrapText="1" readingOrder="1"/>
    </xf>
    <xf numFmtId="165" fontId="6" fillId="0" borderId="2" xfId="0" applyNumberFormat="1" applyFont="1" applyBorder="1" applyAlignment="1">
      <alignment horizontal="center" vertical="top" wrapText="1" readingOrder="1"/>
    </xf>
    <xf numFmtId="165" fontId="6" fillId="0" borderId="3" xfId="0" applyNumberFormat="1" applyFont="1" applyBorder="1" applyAlignment="1">
      <alignment horizontal="center" vertical="top" wrapText="1" readingOrder="1"/>
    </xf>
    <xf numFmtId="0" fontId="3" fillId="0" borderId="0" xfId="0" applyFont="1" applyFill="1" applyBorder="1" applyAlignment="1">
      <alignment horizontal="left" vertical="top" wrapText="1" readingOrder="1"/>
    </xf>
    <xf numFmtId="164" fontId="6" fillId="0" borderId="2" xfId="0" applyNumberFormat="1" applyFont="1" applyFill="1" applyBorder="1" applyAlignment="1">
      <alignment horizontal="center" vertical="top" wrapText="1" readingOrder="1"/>
    </xf>
    <xf numFmtId="164" fontId="6" fillId="0" borderId="3" xfId="0" applyNumberFormat="1" applyFont="1" applyFill="1" applyBorder="1" applyAlignment="1">
      <alignment horizontal="center" vertical="top" wrapText="1" readingOrder="1"/>
    </xf>
    <xf numFmtId="165" fontId="6" fillId="0" borderId="2" xfId="0" applyNumberFormat="1" applyFont="1" applyFill="1" applyBorder="1" applyAlignment="1">
      <alignment horizontal="center" vertical="top" wrapText="1" readingOrder="1"/>
    </xf>
    <xf numFmtId="165" fontId="6" fillId="0" borderId="3" xfId="0" applyNumberFormat="1" applyFont="1" applyFill="1" applyBorder="1" applyAlignment="1">
      <alignment horizontal="center" vertical="top" wrapText="1" readingOrder="1"/>
    </xf>
    <xf numFmtId="166" fontId="6" fillId="0" borderId="2" xfId="0" applyNumberFormat="1" applyFont="1" applyFill="1" applyBorder="1" applyAlignment="1">
      <alignment horizontal="center" vertical="top" wrapText="1" readingOrder="1"/>
    </xf>
    <xf numFmtId="166" fontId="6" fillId="0" borderId="3" xfId="0" applyNumberFormat="1" applyFont="1" applyFill="1" applyBorder="1" applyAlignment="1">
      <alignment horizontal="center" vertical="top" wrapText="1" readingOrder="1"/>
    </xf>
    <xf numFmtId="167" fontId="6" fillId="0" borderId="2" xfId="0" applyNumberFormat="1" applyFont="1" applyBorder="1" applyAlignment="1">
      <alignment horizontal="center" vertical="top" wrapText="1" readingOrder="1"/>
    </xf>
    <xf numFmtId="167" fontId="6" fillId="0" borderId="3" xfId="0" applyNumberFormat="1" applyFont="1" applyBorder="1" applyAlignment="1">
      <alignment horizontal="center" vertical="top" wrapText="1" readingOrder="1"/>
    </xf>
    <xf numFmtId="166" fontId="6" fillId="0" borderId="2" xfId="0" applyNumberFormat="1" applyFont="1" applyFill="1" applyBorder="1" applyAlignment="1">
      <alignment horizontal="left" vertical="top" wrapText="1" readingOrder="1"/>
    </xf>
    <xf numFmtId="166" fontId="6" fillId="0" borderId="3" xfId="0" applyNumberFormat="1" applyFont="1" applyFill="1" applyBorder="1" applyAlignment="1">
      <alignment horizontal="left" vertical="top" wrapText="1" readingOrder="1"/>
    </xf>
    <xf numFmtId="10" fontId="6" fillId="0" borderId="2" xfId="0" applyNumberFormat="1" applyFont="1" applyBorder="1" applyAlignment="1">
      <alignment horizontal="left" vertical="top" wrapText="1" readingOrder="1"/>
    </xf>
    <xf numFmtId="10" fontId="6" fillId="0" borderId="3" xfId="0" applyNumberFormat="1" applyFont="1" applyBorder="1" applyAlignment="1">
      <alignment horizontal="left" vertical="top" wrapText="1" readingOrder="1"/>
    </xf>
    <xf numFmtId="164" fontId="6" fillId="0" borderId="2" xfId="0" applyNumberFormat="1" applyFont="1" applyFill="1" applyBorder="1" applyAlignment="1">
      <alignment horizontal="left" vertical="top" wrapText="1" readingOrder="1"/>
    </xf>
    <xf numFmtId="164" fontId="6" fillId="0" borderId="3" xfId="0" applyNumberFormat="1" applyFont="1" applyFill="1" applyBorder="1" applyAlignment="1">
      <alignment horizontal="left" vertical="top" wrapText="1" readingOrder="1"/>
    </xf>
    <xf numFmtId="164" fontId="6" fillId="0" borderId="2" xfId="0" applyNumberFormat="1" applyFont="1" applyBorder="1" applyAlignment="1">
      <alignment horizontal="left" vertical="top" wrapText="1" readingOrder="1"/>
    </xf>
    <xf numFmtId="164" fontId="6" fillId="0" borderId="3" xfId="0" applyNumberFormat="1" applyFont="1" applyBorder="1" applyAlignment="1">
      <alignment horizontal="left" vertical="top" wrapText="1" readingOrder="1"/>
    </xf>
    <xf numFmtId="164" fontId="11" fillId="0" borderId="2" xfId="0" applyNumberFormat="1" applyFont="1" applyBorder="1" applyAlignment="1">
      <alignment horizontal="left" vertical="top" wrapText="1" readingOrder="1"/>
    </xf>
    <xf numFmtId="164" fontId="11" fillId="0" borderId="3" xfId="0" applyNumberFormat="1" applyFont="1" applyBorder="1" applyAlignment="1">
      <alignment horizontal="left" vertical="top" wrapText="1" readingOrder="1"/>
    </xf>
    <xf numFmtId="165" fontId="11" fillId="0" borderId="2" xfId="0" applyNumberFormat="1" applyFont="1" applyBorder="1" applyAlignment="1">
      <alignment horizontal="left" vertical="top" wrapText="1" readingOrder="1"/>
    </xf>
    <xf numFmtId="165" fontId="11" fillId="0" borderId="3" xfId="0" applyNumberFormat="1" applyFont="1" applyBorder="1" applyAlignment="1">
      <alignment horizontal="left" vertical="top" wrapText="1" readingOrder="1"/>
    </xf>
    <xf numFmtId="165" fontId="6" fillId="0" borderId="2" xfId="0" applyNumberFormat="1" applyFont="1" applyBorder="1" applyAlignment="1">
      <alignment horizontal="left" vertical="top" wrapText="1" readingOrder="1"/>
    </xf>
    <xf numFmtId="165" fontId="6" fillId="0" borderId="3" xfId="0" applyNumberFormat="1" applyFont="1" applyBorder="1" applyAlignment="1">
      <alignment horizontal="left" vertical="top" wrapText="1" readingOrder="1"/>
    </xf>
    <xf numFmtId="0" fontId="6" fillId="0" borderId="2" xfId="0" applyFont="1" applyFill="1" applyBorder="1" applyAlignment="1">
      <alignment horizontal="center" vertical="top" wrapText="1" readingOrder="1"/>
    </xf>
    <xf numFmtId="0" fontId="6" fillId="0" borderId="3" xfId="0" applyFont="1" applyFill="1" applyBorder="1" applyAlignment="1">
      <alignment horizontal="center" vertical="top" wrapText="1" readingOrder="1"/>
    </xf>
    <xf numFmtId="10" fontId="6" fillId="0" borderId="2" xfId="0" applyNumberFormat="1" applyFont="1" applyFill="1" applyBorder="1" applyAlignment="1">
      <alignment horizontal="center" vertical="top" wrapText="1" readingOrder="1"/>
    </xf>
    <xf numFmtId="10" fontId="6" fillId="0" borderId="3" xfId="0" applyNumberFormat="1" applyFont="1" applyFill="1" applyBorder="1" applyAlignment="1">
      <alignment horizontal="center" vertical="top" wrapText="1" readingOrder="1"/>
    </xf>
    <xf numFmtId="167" fontId="6" fillId="0" borderId="2" xfId="0" applyNumberFormat="1" applyFont="1" applyFill="1" applyBorder="1" applyAlignment="1">
      <alignment horizontal="center" vertical="top" wrapText="1" readingOrder="1"/>
    </xf>
    <xf numFmtId="167" fontId="6" fillId="0" borderId="3" xfId="0" applyNumberFormat="1" applyFont="1" applyFill="1" applyBorder="1" applyAlignment="1">
      <alignment horizontal="center" vertical="top" wrapText="1" readingOrder="1"/>
    </xf>
    <xf numFmtId="0" fontId="5" fillId="0" borderId="2" xfId="0" applyFont="1" applyFill="1" applyBorder="1" applyAlignment="1">
      <alignment horizontal="center" vertical="top" wrapText="1" readingOrder="1"/>
    </xf>
    <xf numFmtId="0" fontId="5" fillId="0" borderId="3" xfId="0" applyFont="1" applyFill="1" applyBorder="1" applyAlignment="1">
      <alignment horizontal="center" vertical="top" wrapText="1" readingOrder="1"/>
    </xf>
    <xf numFmtId="0" fontId="2" fillId="0" borderId="0" xfId="0" applyFont="1" applyFill="1" applyBorder="1" applyAlignment="1">
      <alignment horizontal="center" vertical="top" wrapText="1" readingOrder="1"/>
    </xf>
    <xf numFmtId="0" fontId="1" fillId="0" borderId="0" xfId="0" applyFont="1" applyFill="1" applyBorder="1" applyAlignment="1">
      <alignment horizontal="center" vertical="top" readingOrder="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0</xdr:rowOff>
    </xdr:from>
    <xdr:to>
      <xdr:col>11</xdr:col>
      <xdr:colOff>91440</xdr:colOff>
      <xdr:row>1</xdr:row>
      <xdr:rowOff>1097280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0" y="0"/>
          <a:ext cx="6212811" cy="1095817"/>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9"/>
  <sheetViews>
    <sheetView showGridLines="0" tabSelected="1" topLeftCell="H259" zoomScaleNormal="100" workbookViewId="0">
      <selection activeCell="T265" sqref="T265"/>
    </sheetView>
  </sheetViews>
  <sheetFormatPr defaultRowHeight="15" customHeight="1"/>
  <cols>
    <col min="1" max="1" width="27.42578125" customWidth="1"/>
    <col min="2" max="4" width="16.42578125" customWidth="1"/>
    <col min="5" max="5" width="6.85546875" customWidth="1"/>
    <col min="6" max="6" width="9.5703125" customWidth="1"/>
    <col min="7" max="10" width="16.42578125" customWidth="1"/>
    <col min="11" max="11" width="16.42578125" style="36" customWidth="1"/>
    <col min="12" max="12" width="1.42578125" style="36" customWidth="1"/>
    <col min="13" max="13" width="15.140625" style="36" customWidth="1"/>
    <col min="14" max="15" width="16.42578125" style="36" customWidth="1"/>
    <col min="16" max="16" width="17.5703125" style="36" bestFit="1" customWidth="1"/>
    <col min="17" max="17" width="18.5703125" style="36" bestFit="1" customWidth="1"/>
    <col min="18" max="18" width="1.42578125" customWidth="1"/>
    <col min="19" max="19" width="2.7109375" customWidth="1"/>
    <col min="20" max="20" width="19" customWidth="1"/>
  </cols>
  <sheetData>
    <row r="1" spans="1:20" ht="7.15" customHeight="1">
      <c r="A1" s="1"/>
      <c r="B1" s="1"/>
      <c r="C1" s="1"/>
      <c r="D1" s="1"/>
      <c r="E1" s="1"/>
      <c r="F1" s="1"/>
      <c r="G1" s="1"/>
      <c r="H1" s="1"/>
      <c r="I1" s="1"/>
      <c r="J1" s="1"/>
      <c r="K1" s="32"/>
      <c r="L1" s="32"/>
      <c r="M1" s="32"/>
      <c r="N1" s="32"/>
      <c r="O1" s="32"/>
      <c r="P1" s="32"/>
      <c r="Q1" s="32"/>
      <c r="R1" s="1"/>
    </row>
    <row r="2" spans="1:20" ht="86.45" customHeight="1">
      <c r="A2" s="1"/>
      <c r="B2" s="1"/>
      <c r="C2" s="1"/>
      <c r="D2" s="1"/>
      <c r="E2" s="1"/>
      <c r="F2" s="81"/>
      <c r="G2" s="81"/>
      <c r="H2" s="81"/>
      <c r="I2" s="81"/>
      <c r="J2" s="81"/>
      <c r="K2" s="81"/>
      <c r="L2" s="81"/>
      <c r="M2" s="32"/>
      <c r="N2" s="32"/>
      <c r="O2" s="32"/>
      <c r="P2" s="32"/>
      <c r="Q2" s="32"/>
      <c r="R2" s="1"/>
    </row>
    <row r="3" spans="1:20" ht="16.149999999999999" customHeight="1">
      <c r="A3" s="1"/>
      <c r="B3" s="1"/>
      <c r="C3" s="1"/>
      <c r="D3" s="1"/>
      <c r="E3" s="1"/>
      <c r="F3" s="80" t="s">
        <v>0</v>
      </c>
      <c r="G3" s="80"/>
      <c r="H3" s="80"/>
      <c r="I3" s="80"/>
      <c r="J3" s="80"/>
      <c r="K3" s="80"/>
      <c r="L3" s="80"/>
      <c r="M3" s="32"/>
      <c r="N3" s="32"/>
      <c r="O3" s="32"/>
      <c r="P3" s="32"/>
      <c r="Q3" s="32"/>
      <c r="R3" s="1"/>
    </row>
    <row r="4" spans="1:20" ht="5.45" customHeight="1">
      <c r="A4" s="1"/>
      <c r="B4" s="1"/>
      <c r="C4" s="1"/>
      <c r="D4" s="1"/>
      <c r="E4" s="1"/>
      <c r="F4" s="1"/>
      <c r="G4" s="1"/>
      <c r="H4" s="1"/>
      <c r="I4" s="1"/>
      <c r="J4" s="1"/>
      <c r="K4" s="32"/>
      <c r="L4" s="32"/>
      <c r="M4" s="32"/>
      <c r="N4" s="32"/>
      <c r="O4" s="32"/>
      <c r="P4" s="32"/>
      <c r="Q4" s="32"/>
      <c r="R4" s="1"/>
    </row>
    <row r="5" spans="1:20" ht="7.15" customHeight="1">
      <c r="A5" s="1"/>
      <c r="B5" s="1"/>
      <c r="C5" s="1"/>
      <c r="D5" s="1"/>
      <c r="E5" s="1"/>
      <c r="F5" s="1"/>
      <c r="G5" s="1"/>
      <c r="H5" s="1"/>
      <c r="I5" s="1"/>
      <c r="J5" s="1"/>
      <c r="K5" s="32"/>
      <c r="L5" s="32"/>
      <c r="M5" s="32"/>
      <c r="N5" s="32"/>
      <c r="O5" s="32"/>
      <c r="P5" s="32"/>
      <c r="Q5" s="32"/>
      <c r="R5" s="1"/>
    </row>
    <row r="6" spans="1:20" ht="14.45" customHeight="1">
      <c r="A6" s="49" t="s">
        <v>1</v>
      </c>
      <c r="B6" s="49"/>
      <c r="C6" s="49"/>
      <c r="D6" s="49"/>
      <c r="E6" s="49"/>
      <c r="F6" s="49"/>
      <c r="G6" s="49"/>
      <c r="H6" s="49"/>
      <c r="I6" s="49"/>
      <c r="J6" s="49"/>
      <c r="K6" s="49"/>
      <c r="L6" s="49"/>
      <c r="M6" s="49"/>
      <c r="N6" s="49"/>
      <c r="O6" s="49"/>
      <c r="P6" s="49"/>
      <c r="Q6" s="49"/>
      <c r="R6" s="49"/>
    </row>
    <row r="7" spans="1:20" ht="7.15" customHeight="1">
      <c r="A7" s="1"/>
      <c r="B7" s="1"/>
      <c r="C7" s="1"/>
      <c r="D7" s="1"/>
      <c r="E7" s="1"/>
      <c r="F7" s="1"/>
      <c r="G7" s="1"/>
      <c r="H7" s="1"/>
      <c r="I7" s="1"/>
      <c r="J7" s="1"/>
      <c r="K7" s="32"/>
      <c r="L7" s="32"/>
      <c r="M7" s="32"/>
      <c r="N7" s="32"/>
      <c r="O7" s="32"/>
      <c r="P7" s="32"/>
      <c r="Q7" s="32"/>
      <c r="R7" s="1"/>
    </row>
    <row r="8" spans="1:20" ht="10.9" customHeight="1">
      <c r="A8" s="2" t="s">
        <v>2</v>
      </c>
      <c r="B8" s="3" t="s">
        <v>3</v>
      </c>
      <c r="C8" s="3" t="s">
        <v>4</v>
      </c>
      <c r="D8" s="3" t="s">
        <v>5</v>
      </c>
      <c r="E8" s="78" t="s">
        <v>6</v>
      </c>
      <c r="F8" s="79"/>
      <c r="G8" s="3" t="s">
        <v>7</v>
      </c>
      <c r="H8" s="16" t="s">
        <v>8</v>
      </c>
      <c r="I8" s="3" t="s">
        <v>9</v>
      </c>
      <c r="J8" s="3" t="s">
        <v>10</v>
      </c>
      <c r="K8" s="33" t="s">
        <v>11</v>
      </c>
      <c r="L8" s="43" t="s">
        <v>12</v>
      </c>
      <c r="M8" s="44"/>
      <c r="N8" s="33" t="s">
        <v>13</v>
      </c>
      <c r="O8" s="33" t="s">
        <v>14</v>
      </c>
      <c r="P8" s="33" t="s">
        <v>15</v>
      </c>
      <c r="Q8" s="33" t="s">
        <v>16</v>
      </c>
      <c r="R8" s="1"/>
    </row>
    <row r="9" spans="1:20" ht="15.75" customHeight="1">
      <c r="A9" s="2" t="s">
        <v>17</v>
      </c>
      <c r="B9" s="4">
        <v>155022239.56</v>
      </c>
      <c r="C9" s="4">
        <v>156424681.09999999</v>
      </c>
      <c r="D9" s="4">
        <v>143894088.68000001</v>
      </c>
      <c r="E9" s="50">
        <v>163323145.16</v>
      </c>
      <c r="F9" s="51"/>
      <c r="G9" s="4">
        <v>117714511.23999999</v>
      </c>
      <c r="H9" s="17">
        <v>38177036.5</v>
      </c>
      <c r="I9" s="4">
        <v>127096049.03</v>
      </c>
      <c r="J9" s="24">
        <v>126150797.31999999</v>
      </c>
      <c r="K9" s="24">
        <v>173034513.72999999</v>
      </c>
      <c r="L9" s="41">
        <v>175209220.02000001</v>
      </c>
      <c r="M9" s="42"/>
      <c r="N9" s="24">
        <v>173725613</v>
      </c>
      <c r="O9" s="24">
        <v>166623610.59</v>
      </c>
      <c r="P9" s="24">
        <f>SUM(B9:O9)</f>
        <v>1716395505.9299998</v>
      </c>
      <c r="Q9" s="24">
        <v>36186252066.539993</v>
      </c>
      <c r="R9" s="1"/>
      <c r="T9" s="29"/>
    </row>
    <row r="10" spans="1:20" ht="12" customHeight="1">
      <c r="A10" s="2" t="s">
        <v>18</v>
      </c>
      <c r="B10" s="4">
        <v>139108301.97999999</v>
      </c>
      <c r="C10" s="4">
        <v>140951418.72</v>
      </c>
      <c r="D10" s="4">
        <v>129414627.52</v>
      </c>
      <c r="E10" s="50">
        <v>146749535.03</v>
      </c>
      <c r="F10" s="51"/>
      <c r="G10" s="4">
        <v>105968629.63</v>
      </c>
      <c r="H10" s="17">
        <v>34402220.890000001</v>
      </c>
      <c r="I10" s="4">
        <v>114467782.77</v>
      </c>
      <c r="J10" s="24">
        <v>113354826.95999999</v>
      </c>
      <c r="K10" s="24">
        <v>155282698.15000001</v>
      </c>
      <c r="L10" s="41">
        <v>157485139.00999999</v>
      </c>
      <c r="M10" s="42"/>
      <c r="N10" s="24">
        <v>156031560.19</v>
      </c>
      <c r="O10" s="24">
        <v>150047044.16</v>
      </c>
      <c r="P10" s="24">
        <f t="shared" ref="P10:P18" si="0">SUM(B10:O10)</f>
        <v>1543263785.0100002</v>
      </c>
      <c r="Q10" s="24">
        <v>32626607371.75</v>
      </c>
      <c r="R10" s="1"/>
      <c r="T10" s="29"/>
    </row>
    <row r="11" spans="1:20" ht="15" customHeight="1">
      <c r="A11" s="13" t="s">
        <v>47</v>
      </c>
      <c r="B11" s="4">
        <v>1430262.54</v>
      </c>
      <c r="C11" s="4">
        <v>2308383.46</v>
      </c>
      <c r="D11" s="4">
        <v>2420438</v>
      </c>
      <c r="E11" s="50">
        <v>4061608.4</v>
      </c>
      <c r="F11" s="51"/>
      <c r="G11" s="4">
        <v>2064716.5</v>
      </c>
      <c r="H11" s="17">
        <v>708360</v>
      </c>
      <c r="I11" s="4">
        <v>2151716</v>
      </c>
      <c r="J11" s="24">
        <v>2187767.7999999998</v>
      </c>
      <c r="K11" s="24">
        <v>2695262.79</v>
      </c>
      <c r="L11" s="41">
        <v>2577514.81</v>
      </c>
      <c r="M11" s="42"/>
      <c r="N11" s="24">
        <v>2620923.4</v>
      </c>
      <c r="O11" s="24">
        <v>2542015.6</v>
      </c>
      <c r="P11" s="24">
        <f t="shared" si="0"/>
        <v>27768969.299999997</v>
      </c>
      <c r="Q11" s="24">
        <v>610057058.96000004</v>
      </c>
      <c r="R11" s="1"/>
      <c r="T11" s="29"/>
    </row>
    <row r="12" spans="1:20" ht="14.65" customHeight="1">
      <c r="A12" s="13" t="s">
        <v>48</v>
      </c>
      <c r="B12" s="4">
        <v>0</v>
      </c>
      <c r="C12" s="4">
        <v>0</v>
      </c>
      <c r="D12" s="4">
        <v>0</v>
      </c>
      <c r="E12" s="50">
        <v>0</v>
      </c>
      <c r="F12" s="51"/>
      <c r="G12" s="4">
        <v>0</v>
      </c>
      <c r="H12" s="17">
        <v>0</v>
      </c>
      <c r="I12" s="4">
        <v>0</v>
      </c>
      <c r="J12" s="24">
        <v>0</v>
      </c>
      <c r="K12" s="24">
        <v>0</v>
      </c>
      <c r="L12" s="41">
        <v>0</v>
      </c>
      <c r="M12" s="42"/>
      <c r="N12" s="24">
        <v>0</v>
      </c>
      <c r="O12" s="24">
        <v>0</v>
      </c>
      <c r="P12" s="24">
        <f t="shared" si="0"/>
        <v>0</v>
      </c>
      <c r="Q12" s="24">
        <v>0</v>
      </c>
      <c r="R12" s="1"/>
      <c r="T12" s="29"/>
    </row>
    <row r="13" spans="1:20" ht="14.65" customHeight="1">
      <c r="A13" s="13" t="s">
        <v>49</v>
      </c>
      <c r="B13" s="4">
        <v>0</v>
      </c>
      <c r="C13" s="4">
        <v>0</v>
      </c>
      <c r="D13" s="4">
        <v>0</v>
      </c>
      <c r="E13" s="50">
        <v>0</v>
      </c>
      <c r="F13" s="51"/>
      <c r="G13" s="4">
        <v>0</v>
      </c>
      <c r="H13" s="17">
        <v>0</v>
      </c>
      <c r="I13" s="4">
        <v>0</v>
      </c>
      <c r="J13" s="24">
        <v>0</v>
      </c>
      <c r="K13" s="24">
        <v>0</v>
      </c>
      <c r="L13" s="41">
        <v>0</v>
      </c>
      <c r="M13" s="42"/>
      <c r="N13" s="24">
        <v>0</v>
      </c>
      <c r="O13" s="24">
        <v>0</v>
      </c>
      <c r="P13" s="24">
        <f t="shared" si="0"/>
        <v>0</v>
      </c>
      <c r="Q13" s="24">
        <v>527246.97</v>
      </c>
      <c r="R13" s="1"/>
      <c r="T13" s="29"/>
    </row>
    <row r="14" spans="1:20" ht="14.25" customHeight="1">
      <c r="A14" s="2" t="s">
        <v>19</v>
      </c>
      <c r="B14" s="4">
        <v>14483675.039999999</v>
      </c>
      <c r="C14" s="4">
        <v>13164878.92</v>
      </c>
      <c r="D14" s="4">
        <v>12059023.16</v>
      </c>
      <c r="E14" s="50">
        <v>12512001.73</v>
      </c>
      <c r="F14" s="51"/>
      <c r="G14" s="4">
        <v>9681165.1099999994</v>
      </c>
      <c r="H14" s="17">
        <v>3066455.61</v>
      </c>
      <c r="I14" s="4">
        <v>10476550.26</v>
      </c>
      <c r="J14" s="24">
        <v>10608202.560000001</v>
      </c>
      <c r="K14" s="24">
        <v>15056552.789999999</v>
      </c>
      <c r="L14" s="41">
        <v>15146566.199999999</v>
      </c>
      <c r="M14" s="42"/>
      <c r="N14" s="24">
        <v>15073129.41</v>
      </c>
      <c r="O14" s="24">
        <v>14034550.83</v>
      </c>
      <c r="P14" s="24">
        <f t="shared" si="0"/>
        <v>145362751.62</v>
      </c>
      <c r="Q14" s="24">
        <v>2950125356.7999997</v>
      </c>
      <c r="R14" s="1"/>
      <c r="T14" s="29"/>
    </row>
    <row r="15" spans="1:20" ht="15.75" customHeight="1">
      <c r="A15" s="2" t="s">
        <v>20</v>
      </c>
      <c r="B15" s="4">
        <v>4924449.51</v>
      </c>
      <c r="C15" s="4">
        <v>4476058.82</v>
      </c>
      <c r="D15" s="4">
        <v>4100067.88</v>
      </c>
      <c r="E15" s="50">
        <v>4254080.6100000003</v>
      </c>
      <c r="F15" s="51"/>
      <c r="G15" s="4">
        <v>3291596.13</v>
      </c>
      <c r="H15" s="17">
        <v>1042594.92</v>
      </c>
      <c r="I15" s="4">
        <v>3562027.09</v>
      </c>
      <c r="J15" s="24">
        <v>3606788.89</v>
      </c>
      <c r="K15" s="24">
        <v>5119227.96</v>
      </c>
      <c r="L15" s="41">
        <v>5149832.51</v>
      </c>
      <c r="M15" s="42"/>
      <c r="N15" s="24">
        <v>5124864.01</v>
      </c>
      <c r="O15" s="24">
        <v>4771747.33</v>
      </c>
      <c r="P15" s="24">
        <f t="shared" si="0"/>
        <v>49423335.659999996</v>
      </c>
      <c r="Q15" s="24">
        <v>1003042681.8100001</v>
      </c>
      <c r="R15" s="1"/>
      <c r="T15" s="29"/>
    </row>
    <row r="16" spans="1:20" ht="15.75" customHeight="1">
      <c r="A16" s="13" t="s">
        <v>50</v>
      </c>
      <c r="B16" s="4">
        <v>289673.49</v>
      </c>
      <c r="C16" s="4">
        <v>263297.56</v>
      </c>
      <c r="D16" s="4">
        <v>241180.47</v>
      </c>
      <c r="E16" s="50">
        <v>250240.04</v>
      </c>
      <c r="F16" s="51"/>
      <c r="G16" s="4">
        <v>193623.33</v>
      </c>
      <c r="H16" s="17">
        <v>61329.120000000003</v>
      </c>
      <c r="I16" s="4">
        <v>209531.02</v>
      </c>
      <c r="J16" s="24">
        <v>212164.05</v>
      </c>
      <c r="K16" s="24">
        <v>301131.05</v>
      </c>
      <c r="L16" s="41">
        <v>302931.28999999998</v>
      </c>
      <c r="M16" s="42"/>
      <c r="N16" s="24">
        <v>301462.59999999998</v>
      </c>
      <c r="O16" s="24">
        <v>280691.03000000003</v>
      </c>
      <c r="P16" s="24">
        <f t="shared" si="0"/>
        <v>2907255.0500000007</v>
      </c>
      <c r="Q16" s="24">
        <v>101589074.25</v>
      </c>
      <c r="R16" s="1"/>
      <c r="T16" s="29"/>
    </row>
    <row r="17" spans="1:20" ht="16.5" customHeight="1">
      <c r="A17" s="13" t="s">
        <v>51</v>
      </c>
      <c r="B17" s="4">
        <v>796602.14</v>
      </c>
      <c r="C17" s="4">
        <v>724068.33</v>
      </c>
      <c r="D17" s="4">
        <v>663246.31000000006</v>
      </c>
      <c r="E17" s="50">
        <v>688160.1</v>
      </c>
      <c r="F17" s="51"/>
      <c r="G17" s="4">
        <v>532464.06999999995</v>
      </c>
      <c r="H17" s="17">
        <v>168655.06</v>
      </c>
      <c r="I17" s="4">
        <v>576210.28</v>
      </c>
      <c r="J17" s="24">
        <v>583451.14</v>
      </c>
      <c r="K17" s="24">
        <v>828110.4</v>
      </c>
      <c r="L17" s="41">
        <v>833061.12</v>
      </c>
      <c r="M17" s="42"/>
      <c r="N17" s="24">
        <v>829022.12</v>
      </c>
      <c r="O17" s="24">
        <v>771900.28</v>
      </c>
      <c r="P17" s="24">
        <f t="shared" si="0"/>
        <v>7994951.3500000006</v>
      </c>
      <c r="Q17" s="24">
        <v>151733538.52000001</v>
      </c>
      <c r="R17" s="1"/>
      <c r="T17" s="29"/>
    </row>
    <row r="18" spans="1:20" ht="15.75" customHeight="1">
      <c r="A18" s="13" t="s">
        <v>52</v>
      </c>
      <c r="B18" s="4">
        <v>1622113.96</v>
      </c>
      <c r="C18" s="4">
        <v>1341070.33</v>
      </c>
      <c r="D18" s="4">
        <v>1220419.4099999999</v>
      </c>
      <c r="E18" s="50">
        <v>1293349.8500000001</v>
      </c>
      <c r="F18" s="51"/>
      <c r="G18" s="4">
        <v>1031229.32</v>
      </c>
      <c r="H18" s="17">
        <v>353754.05</v>
      </c>
      <c r="I18" s="4">
        <v>1073465.42</v>
      </c>
      <c r="J18" s="24">
        <v>1021372.05</v>
      </c>
      <c r="K18" s="24">
        <v>1446002.39</v>
      </c>
      <c r="L18" s="41">
        <v>1462376.45</v>
      </c>
      <c r="M18" s="42"/>
      <c r="N18" s="24">
        <v>1459057.79</v>
      </c>
      <c r="O18" s="24">
        <v>1351290.92</v>
      </c>
      <c r="P18" s="24">
        <f t="shared" si="0"/>
        <v>14675501.939999999</v>
      </c>
      <c r="Q18" s="24">
        <v>323016756.33000004</v>
      </c>
      <c r="R18" s="1"/>
      <c r="T18" s="29"/>
    </row>
    <row r="19" spans="1:20" ht="16.7" customHeight="1">
      <c r="A19" s="2" t="s">
        <v>21</v>
      </c>
      <c r="B19" s="4">
        <v>322.22000000000003</v>
      </c>
      <c r="C19" s="4">
        <v>290.47000000000003</v>
      </c>
      <c r="D19" s="4">
        <v>274.94</v>
      </c>
      <c r="E19" s="50">
        <v>276.07</v>
      </c>
      <c r="F19" s="51"/>
      <c r="G19" s="4">
        <v>219.53</v>
      </c>
      <c r="H19" s="17">
        <v>157.57</v>
      </c>
      <c r="I19" s="4">
        <v>252.81</v>
      </c>
      <c r="J19" s="24">
        <v>255.99</v>
      </c>
      <c r="K19" s="24">
        <v>328.17</v>
      </c>
      <c r="L19" s="41">
        <v>338.4</v>
      </c>
      <c r="M19" s="42"/>
      <c r="N19" s="24">
        <v>325.24</v>
      </c>
      <c r="O19" s="24">
        <v>270.73</v>
      </c>
      <c r="P19" s="35" t="s">
        <v>2</v>
      </c>
      <c r="Q19" s="35" t="s">
        <v>2</v>
      </c>
      <c r="R19" s="1"/>
    </row>
    <row r="20" spans="1:20" ht="14.65" customHeight="1">
      <c r="A20" s="13" t="s">
        <v>53</v>
      </c>
      <c r="B20" s="5">
        <v>1450</v>
      </c>
      <c r="C20" s="5">
        <v>1462</v>
      </c>
      <c r="D20" s="5">
        <v>1462</v>
      </c>
      <c r="E20" s="52">
        <v>1462</v>
      </c>
      <c r="F20" s="53"/>
      <c r="G20" s="5">
        <v>1470</v>
      </c>
      <c r="H20" s="18">
        <v>1470</v>
      </c>
      <c r="I20" s="5">
        <v>1480</v>
      </c>
      <c r="J20" s="25">
        <v>1480</v>
      </c>
      <c r="K20" s="25">
        <v>1480</v>
      </c>
      <c r="L20" s="47">
        <v>1492</v>
      </c>
      <c r="M20" s="48"/>
      <c r="N20" s="25">
        <v>1495</v>
      </c>
      <c r="O20" s="25">
        <v>1728</v>
      </c>
      <c r="P20" s="35" t="s">
        <v>2</v>
      </c>
      <c r="Q20" s="35" t="s">
        <v>2</v>
      </c>
      <c r="R20" s="1"/>
    </row>
    <row r="21" spans="1:20" ht="14.65" customHeight="1">
      <c r="A21" s="13" t="s">
        <v>54</v>
      </c>
      <c r="B21" s="6">
        <v>-0.115857</v>
      </c>
      <c r="C21" s="6">
        <v>-0.23891100000000001</v>
      </c>
      <c r="D21" s="6">
        <v>-0.216665</v>
      </c>
      <c r="E21" s="54">
        <v>-0.18487600000000001</v>
      </c>
      <c r="F21" s="55"/>
      <c r="G21" s="6">
        <v>-0.38414799999999999</v>
      </c>
      <c r="H21" s="19">
        <v>-0.79552999999999996</v>
      </c>
      <c r="I21" s="6">
        <v>-0.33867000000000003</v>
      </c>
      <c r="J21" s="12">
        <v>-0.37257000000000001</v>
      </c>
      <c r="K21" s="34">
        <v>1.0961810000000001</v>
      </c>
      <c r="L21" s="45">
        <v>1</v>
      </c>
      <c r="M21" s="46"/>
      <c r="N21" s="39">
        <v>1</v>
      </c>
      <c r="O21" s="34">
        <v>1.4124190000000001</v>
      </c>
      <c r="P21" s="35" t="s">
        <v>2</v>
      </c>
      <c r="Q21" s="35" t="s">
        <v>2</v>
      </c>
      <c r="R21" s="1"/>
    </row>
    <row r="22" spans="1:20" ht="36.75" customHeight="1">
      <c r="A22" s="1"/>
      <c r="B22" s="1"/>
      <c r="C22" s="1"/>
      <c r="D22" s="1"/>
      <c r="E22" s="1"/>
      <c r="F22" s="1"/>
      <c r="G22" s="1"/>
      <c r="H22" s="1"/>
      <c r="I22" s="1"/>
      <c r="J22" s="30"/>
      <c r="K22" s="32"/>
      <c r="L22" s="32"/>
      <c r="M22" s="32"/>
      <c r="N22" s="32"/>
      <c r="O22" s="32"/>
      <c r="P22" s="32"/>
      <c r="Q22" s="32"/>
      <c r="R22" s="1"/>
    </row>
    <row r="23" spans="1:20" ht="7.15" customHeight="1">
      <c r="A23" s="1"/>
      <c r="B23" s="1"/>
      <c r="C23" s="1"/>
      <c r="D23" s="1"/>
      <c r="E23" s="1"/>
      <c r="F23" s="1"/>
      <c r="G23" s="1"/>
      <c r="H23" s="1"/>
      <c r="I23" s="1"/>
      <c r="J23" s="1"/>
      <c r="K23" s="32"/>
      <c r="L23" s="32"/>
      <c r="M23" s="32"/>
      <c r="N23" s="32"/>
      <c r="O23" s="32"/>
      <c r="P23" s="32"/>
      <c r="Q23" s="32"/>
      <c r="R23" s="1"/>
    </row>
    <row r="24" spans="1:20" ht="14.45" customHeight="1">
      <c r="A24" s="49" t="s">
        <v>22</v>
      </c>
      <c r="B24" s="49"/>
      <c r="C24" s="49"/>
      <c r="D24" s="49"/>
      <c r="E24" s="49"/>
      <c r="F24" s="49"/>
      <c r="G24" s="49"/>
      <c r="H24" s="49"/>
      <c r="I24" s="49"/>
      <c r="J24" s="49"/>
      <c r="K24" s="49"/>
      <c r="L24" s="49"/>
      <c r="M24" s="49"/>
      <c r="N24" s="49"/>
      <c r="O24" s="49"/>
      <c r="P24" s="49"/>
      <c r="Q24" s="49"/>
      <c r="R24" s="49"/>
    </row>
    <row r="25" spans="1:20" ht="7.15" customHeight="1">
      <c r="A25" s="1"/>
      <c r="B25" s="1"/>
      <c r="C25" s="1"/>
      <c r="D25" s="1"/>
      <c r="E25" s="1"/>
      <c r="F25" s="1"/>
      <c r="G25" s="1"/>
      <c r="H25" s="1"/>
      <c r="I25" s="1"/>
      <c r="J25" s="1"/>
      <c r="K25" s="32"/>
      <c r="L25" s="32"/>
      <c r="M25" s="32"/>
      <c r="N25" s="32"/>
      <c r="O25" s="32"/>
      <c r="P25" s="32"/>
      <c r="Q25" s="32"/>
      <c r="R25" s="1"/>
    </row>
    <row r="26" spans="1:20" ht="10.9" customHeight="1">
      <c r="A26" s="2" t="s">
        <v>2</v>
      </c>
      <c r="B26" s="3" t="s">
        <v>3</v>
      </c>
      <c r="C26" s="3" t="s">
        <v>4</v>
      </c>
      <c r="D26" s="3" t="s">
        <v>5</v>
      </c>
      <c r="E26" s="78" t="s">
        <v>6</v>
      </c>
      <c r="F26" s="79"/>
      <c r="G26" s="3" t="s">
        <v>7</v>
      </c>
      <c r="H26" s="16" t="s">
        <v>8</v>
      </c>
      <c r="I26" s="3" t="s">
        <v>9</v>
      </c>
      <c r="J26" s="3" t="s">
        <v>10</v>
      </c>
      <c r="K26" s="33" t="s">
        <v>11</v>
      </c>
      <c r="L26" s="43" t="s">
        <v>12</v>
      </c>
      <c r="M26" s="44"/>
      <c r="N26" s="33" t="s">
        <v>13</v>
      </c>
      <c r="O26" s="33" t="s">
        <v>14</v>
      </c>
      <c r="P26" s="33" t="s">
        <v>15</v>
      </c>
      <c r="Q26" s="33" t="s">
        <v>16</v>
      </c>
      <c r="R26" s="1"/>
    </row>
    <row r="27" spans="1:20" ht="15.75" customHeight="1">
      <c r="A27" s="2" t="s">
        <v>17</v>
      </c>
      <c r="B27" s="4">
        <v>422838497.63</v>
      </c>
      <c r="C27" s="4">
        <v>435260410.70999998</v>
      </c>
      <c r="D27" s="4">
        <v>401657322.81</v>
      </c>
      <c r="E27" s="50">
        <v>401765736.58999997</v>
      </c>
      <c r="F27" s="51"/>
      <c r="G27" s="4">
        <v>370254001.16000003</v>
      </c>
      <c r="H27" s="17">
        <v>137556930.31</v>
      </c>
      <c r="I27" s="4">
        <v>371079425.38</v>
      </c>
      <c r="J27" s="24">
        <v>347611570.10000002</v>
      </c>
      <c r="K27" s="24">
        <v>463321832.04000002</v>
      </c>
      <c r="L27" s="41">
        <v>470956886.94999999</v>
      </c>
      <c r="M27" s="42"/>
      <c r="N27" s="24">
        <v>487798141.47000003</v>
      </c>
      <c r="O27" s="24">
        <v>454654520.94999999</v>
      </c>
      <c r="P27" s="24">
        <f>SUM(B27:O27)</f>
        <v>4764755276.0999994</v>
      </c>
      <c r="Q27" s="24">
        <v>71822928258.410004</v>
      </c>
      <c r="R27" s="1"/>
      <c r="T27" s="29"/>
    </row>
    <row r="28" spans="1:20" ht="12" customHeight="1">
      <c r="A28" s="2" t="s">
        <v>18</v>
      </c>
      <c r="B28" s="4">
        <v>381899337.85000002</v>
      </c>
      <c r="C28" s="4">
        <v>392648732.44999999</v>
      </c>
      <c r="D28" s="4">
        <v>363487146.75</v>
      </c>
      <c r="E28" s="50">
        <v>362802058.79000002</v>
      </c>
      <c r="F28" s="51"/>
      <c r="G28" s="4">
        <v>335129737.54000002</v>
      </c>
      <c r="H28" s="17">
        <v>124597928.45999999</v>
      </c>
      <c r="I28" s="4">
        <v>335723913.70999998</v>
      </c>
      <c r="J28" s="24">
        <v>314097603.38</v>
      </c>
      <c r="K28" s="24">
        <v>418231562.52999997</v>
      </c>
      <c r="L28" s="41">
        <v>425247161.30000001</v>
      </c>
      <c r="M28" s="42"/>
      <c r="N28" s="24">
        <v>441256963.88999999</v>
      </c>
      <c r="O28" s="24">
        <v>411324706.57999998</v>
      </c>
      <c r="P28" s="24">
        <f t="shared" ref="P28:P36" si="1">SUM(B28:O28)</f>
        <v>4306446853.2300005</v>
      </c>
      <c r="Q28" s="24">
        <v>65268022933.380005</v>
      </c>
      <c r="R28" s="1"/>
      <c r="T28" s="29"/>
    </row>
    <row r="29" spans="1:20" ht="15" customHeight="1">
      <c r="A29" s="13" t="s">
        <v>47</v>
      </c>
      <c r="B29" s="4">
        <v>4759498.09</v>
      </c>
      <c r="C29" s="4">
        <v>7366795.9400000004</v>
      </c>
      <c r="D29" s="4">
        <v>6839512.8700000001</v>
      </c>
      <c r="E29" s="50">
        <v>7909652.5599999996</v>
      </c>
      <c r="F29" s="51"/>
      <c r="G29" s="4">
        <v>7572194.4699999997</v>
      </c>
      <c r="H29" s="17">
        <v>3085034.18</v>
      </c>
      <c r="I29" s="4">
        <v>7112188.29</v>
      </c>
      <c r="J29" s="24">
        <v>6545075.3399999999</v>
      </c>
      <c r="K29" s="24">
        <v>8326748.4800000004</v>
      </c>
      <c r="L29" s="41">
        <v>8135556.3700000001</v>
      </c>
      <c r="M29" s="42"/>
      <c r="N29" s="24">
        <v>8738696.8599999994</v>
      </c>
      <c r="O29" s="24">
        <v>8501076.8900000006</v>
      </c>
      <c r="P29" s="24">
        <f t="shared" si="1"/>
        <v>84892030.340000004</v>
      </c>
      <c r="Q29" s="24">
        <v>1211836869.5700002</v>
      </c>
      <c r="R29" s="1"/>
      <c r="T29" s="29"/>
    </row>
    <row r="30" spans="1:20" ht="14.65" customHeight="1">
      <c r="A30" s="13" t="s">
        <v>48</v>
      </c>
      <c r="B30" s="4">
        <v>801.44</v>
      </c>
      <c r="C30" s="4">
        <v>24441.65</v>
      </c>
      <c r="D30" s="4">
        <v>5017.38</v>
      </c>
      <c r="E30" s="50">
        <v>4942.16</v>
      </c>
      <c r="F30" s="51"/>
      <c r="G30" s="4">
        <v>20231.48</v>
      </c>
      <c r="H30" s="17">
        <v>1243.68</v>
      </c>
      <c r="I30" s="4">
        <v>20634.39</v>
      </c>
      <c r="J30" s="24">
        <v>11743.74</v>
      </c>
      <c r="K30" s="24">
        <v>16044.48</v>
      </c>
      <c r="L30" s="41">
        <v>15594.67</v>
      </c>
      <c r="M30" s="42"/>
      <c r="N30" s="24">
        <v>33247.160000000003</v>
      </c>
      <c r="O30" s="24">
        <v>9823.81</v>
      </c>
      <c r="P30" s="24">
        <f t="shared" si="1"/>
        <v>163766.03999999998</v>
      </c>
      <c r="Q30" s="24">
        <v>259226.12</v>
      </c>
      <c r="R30" s="1"/>
      <c r="T30" s="29"/>
    </row>
    <row r="31" spans="1:20" ht="14.65" customHeight="1">
      <c r="A31" s="13" t="s">
        <v>49</v>
      </c>
      <c r="B31" s="4">
        <v>0</v>
      </c>
      <c r="C31" s="4">
        <v>0</v>
      </c>
      <c r="D31" s="4">
        <v>0</v>
      </c>
      <c r="E31" s="50">
        <v>0</v>
      </c>
      <c r="F31" s="51"/>
      <c r="G31" s="4">
        <v>0</v>
      </c>
      <c r="H31" s="17">
        <v>0</v>
      </c>
      <c r="I31" s="4">
        <v>0</v>
      </c>
      <c r="J31" s="24">
        <v>0</v>
      </c>
      <c r="K31" s="24">
        <v>0</v>
      </c>
      <c r="L31" s="41">
        <v>0</v>
      </c>
      <c r="M31" s="42"/>
      <c r="N31" s="24">
        <v>0</v>
      </c>
      <c r="O31" s="24">
        <v>0</v>
      </c>
      <c r="P31" s="24">
        <f t="shared" si="1"/>
        <v>0</v>
      </c>
      <c r="Q31" s="24">
        <v>462550.78</v>
      </c>
      <c r="R31" s="1"/>
      <c r="T31" s="29"/>
    </row>
    <row r="32" spans="1:20" ht="14.25" customHeight="1">
      <c r="A32" s="2" t="s">
        <v>19</v>
      </c>
      <c r="B32" s="4">
        <v>36179661.689999998</v>
      </c>
      <c r="C32" s="4">
        <v>35244882.32</v>
      </c>
      <c r="D32" s="4">
        <v>31330663.190000001</v>
      </c>
      <c r="E32" s="50">
        <v>31054025.239999998</v>
      </c>
      <c r="F32" s="51"/>
      <c r="G32" s="4">
        <v>27552069.149999999</v>
      </c>
      <c r="H32" s="17">
        <v>9873967.6699999999</v>
      </c>
      <c r="I32" s="4">
        <v>28243323.379999999</v>
      </c>
      <c r="J32" s="24">
        <v>26968891.379999999</v>
      </c>
      <c r="K32" s="24">
        <v>36763521.030000001</v>
      </c>
      <c r="L32" s="41">
        <v>37574169.280000001</v>
      </c>
      <c r="M32" s="42"/>
      <c r="N32" s="24">
        <v>37802480.719999999</v>
      </c>
      <c r="O32" s="24">
        <v>34828737.479999997</v>
      </c>
      <c r="P32" s="24">
        <f t="shared" si="1"/>
        <v>373416392.52999997</v>
      </c>
      <c r="Q32" s="24">
        <v>5343531006.2399998</v>
      </c>
      <c r="R32" s="1"/>
      <c r="T32" s="29"/>
    </row>
    <row r="33" spans="1:20" ht="15.75" customHeight="1">
      <c r="A33" s="2" t="s">
        <v>20</v>
      </c>
      <c r="B33" s="4">
        <v>12301084.960000001</v>
      </c>
      <c r="C33" s="4">
        <v>11983259.99</v>
      </c>
      <c r="D33" s="4">
        <v>10652425.48</v>
      </c>
      <c r="E33" s="50">
        <v>10558368.6</v>
      </c>
      <c r="F33" s="51"/>
      <c r="G33" s="4">
        <v>9367703.5099999998</v>
      </c>
      <c r="H33" s="17">
        <v>3357149.02</v>
      </c>
      <c r="I33" s="4">
        <v>9602729.9399999995</v>
      </c>
      <c r="J33" s="24">
        <v>9169423.0800000001</v>
      </c>
      <c r="K33" s="24">
        <v>12499597.119999999</v>
      </c>
      <c r="L33" s="41">
        <v>12775217.550000001</v>
      </c>
      <c r="M33" s="42"/>
      <c r="N33" s="24">
        <v>12852843.43</v>
      </c>
      <c r="O33" s="24">
        <v>11841770.75</v>
      </c>
      <c r="P33" s="24">
        <f t="shared" si="1"/>
        <v>126961573.43000001</v>
      </c>
      <c r="Q33" s="24">
        <v>1816800542.5899999</v>
      </c>
      <c r="R33" s="1"/>
      <c r="T33" s="29"/>
    </row>
    <row r="34" spans="1:20" ht="15.75" customHeight="1">
      <c r="A34" s="13" t="s">
        <v>50</v>
      </c>
      <c r="B34" s="4">
        <v>723593.23</v>
      </c>
      <c r="C34" s="4">
        <v>704897.68</v>
      </c>
      <c r="D34" s="4">
        <v>626613.29</v>
      </c>
      <c r="E34" s="50">
        <v>621080.52</v>
      </c>
      <c r="F34" s="51"/>
      <c r="G34" s="4">
        <v>551041.39</v>
      </c>
      <c r="H34" s="17">
        <v>197479.35</v>
      </c>
      <c r="I34" s="4">
        <v>564866.44999999995</v>
      </c>
      <c r="J34" s="24">
        <v>539377.85</v>
      </c>
      <c r="K34" s="24">
        <v>735270.42</v>
      </c>
      <c r="L34" s="41">
        <v>751483.37</v>
      </c>
      <c r="M34" s="42"/>
      <c r="N34" s="24">
        <v>756049.62</v>
      </c>
      <c r="O34" s="24">
        <v>696574.74</v>
      </c>
      <c r="P34" s="24">
        <f t="shared" si="1"/>
        <v>7468327.9100000001</v>
      </c>
      <c r="Q34" s="24">
        <v>178664456.42000002</v>
      </c>
      <c r="R34" s="1"/>
      <c r="T34" s="29"/>
    </row>
    <row r="35" spans="1:20" ht="16.5" customHeight="1">
      <c r="A35" s="13" t="s">
        <v>51</v>
      </c>
      <c r="B35" s="4">
        <v>1989881.38</v>
      </c>
      <c r="C35" s="4">
        <v>1938468.53</v>
      </c>
      <c r="D35" s="4">
        <v>1723186.5</v>
      </c>
      <c r="E35" s="50">
        <v>1707971.39</v>
      </c>
      <c r="F35" s="51"/>
      <c r="G35" s="4">
        <v>1515363.82</v>
      </c>
      <c r="H35" s="17">
        <v>543068.21</v>
      </c>
      <c r="I35" s="4">
        <v>1553382.76</v>
      </c>
      <c r="J35" s="24">
        <v>1483289.02</v>
      </c>
      <c r="K35" s="24">
        <v>2021993.67</v>
      </c>
      <c r="L35" s="41">
        <v>2066579.29</v>
      </c>
      <c r="M35" s="42"/>
      <c r="N35" s="24">
        <v>2079136.44</v>
      </c>
      <c r="O35" s="24">
        <v>1915580.57</v>
      </c>
      <c r="P35" s="24">
        <f t="shared" si="1"/>
        <v>20537901.579999998</v>
      </c>
      <c r="Q35" s="24">
        <v>276421288.63</v>
      </c>
      <c r="R35" s="1"/>
      <c r="T35" s="29"/>
    </row>
    <row r="36" spans="1:20" ht="15.75" customHeight="1">
      <c r="A36" s="13" t="s">
        <v>52</v>
      </c>
      <c r="B36" s="4">
        <v>4054513.11</v>
      </c>
      <c r="C36" s="4">
        <v>3593547.27</v>
      </c>
      <c r="D36" s="4">
        <v>3173437.23</v>
      </c>
      <c r="E36" s="50">
        <v>3199428.82</v>
      </c>
      <c r="F36" s="51"/>
      <c r="G36" s="4">
        <v>2947030.39</v>
      </c>
      <c r="H36" s="17">
        <v>1138546.08</v>
      </c>
      <c r="I36" s="4">
        <v>2893435.31</v>
      </c>
      <c r="J36" s="24">
        <v>2604330.5299999998</v>
      </c>
      <c r="K36" s="24">
        <v>3524412.45</v>
      </c>
      <c r="L36" s="41">
        <v>3623953.35</v>
      </c>
      <c r="M36" s="42"/>
      <c r="N36" s="24">
        <v>3660379.32</v>
      </c>
      <c r="O36" s="24">
        <v>3355940.7</v>
      </c>
      <c r="P36" s="24">
        <f t="shared" si="1"/>
        <v>37768954.560000002</v>
      </c>
      <c r="Q36" s="24">
        <v>582107912.49000001</v>
      </c>
      <c r="R36" s="1"/>
      <c r="T36" s="29"/>
    </row>
    <row r="37" spans="1:20" ht="16.7" customHeight="1">
      <c r="A37" s="2" t="s">
        <v>21</v>
      </c>
      <c r="B37" s="4">
        <v>489.75</v>
      </c>
      <c r="C37" s="4">
        <v>471.17</v>
      </c>
      <c r="D37" s="4">
        <v>432.8</v>
      </c>
      <c r="E37" s="50">
        <v>415.14</v>
      </c>
      <c r="F37" s="51"/>
      <c r="G37" s="4">
        <v>415.94</v>
      </c>
      <c r="H37" s="17">
        <v>283.82</v>
      </c>
      <c r="I37" s="4">
        <v>444.75</v>
      </c>
      <c r="J37" s="24">
        <v>424.68</v>
      </c>
      <c r="K37" s="24">
        <v>528.72</v>
      </c>
      <c r="L37" s="41">
        <v>556.65</v>
      </c>
      <c r="M37" s="42"/>
      <c r="N37" s="24">
        <v>526.98</v>
      </c>
      <c r="O37" s="24">
        <v>376.41</v>
      </c>
      <c r="P37" s="35" t="s">
        <v>2</v>
      </c>
      <c r="Q37" s="35" t="s">
        <v>2</v>
      </c>
      <c r="R37" s="1"/>
    </row>
    <row r="38" spans="1:20" ht="14.65" customHeight="1">
      <c r="A38" s="13" t="s">
        <v>53</v>
      </c>
      <c r="B38" s="5">
        <v>2383</v>
      </c>
      <c r="C38" s="5">
        <v>2413</v>
      </c>
      <c r="D38" s="5">
        <v>2413</v>
      </c>
      <c r="E38" s="52">
        <v>2413</v>
      </c>
      <c r="F38" s="53"/>
      <c r="G38" s="5">
        <v>2208</v>
      </c>
      <c r="H38" s="18">
        <v>2208</v>
      </c>
      <c r="I38" s="5">
        <v>2268</v>
      </c>
      <c r="J38" s="25">
        <v>2268</v>
      </c>
      <c r="K38" s="25">
        <v>2243</v>
      </c>
      <c r="L38" s="47">
        <v>2250</v>
      </c>
      <c r="M38" s="48"/>
      <c r="N38" s="25">
        <v>2314</v>
      </c>
      <c r="O38" s="25">
        <v>3084</v>
      </c>
      <c r="P38" s="35" t="s">
        <v>2</v>
      </c>
      <c r="Q38" s="35" t="s">
        <v>2</v>
      </c>
      <c r="R38" s="1"/>
    </row>
    <row r="39" spans="1:20" ht="14.65" customHeight="1">
      <c r="A39" s="13" t="s">
        <v>54</v>
      </c>
      <c r="B39" s="6">
        <v>4.1657E-2</v>
      </c>
      <c r="C39" s="6">
        <v>-2.3848999999999999E-2</v>
      </c>
      <c r="D39" s="6">
        <v>-7.5800000000000006E-2</v>
      </c>
      <c r="E39" s="54">
        <v>-0.100414</v>
      </c>
      <c r="F39" s="55"/>
      <c r="G39" s="6">
        <v>-0.20630000000000001</v>
      </c>
      <c r="H39" s="19">
        <v>-0.718746</v>
      </c>
      <c r="I39" s="6">
        <v>-0.21232000000000001</v>
      </c>
      <c r="J39" s="12">
        <v>-0.26926699999999998</v>
      </c>
      <c r="K39" s="34">
        <v>1.32602</v>
      </c>
      <c r="L39" s="45">
        <v>1</v>
      </c>
      <c r="M39" s="46"/>
      <c r="N39" s="39">
        <v>1</v>
      </c>
      <c r="O39" s="34">
        <v>11.539479999999999</v>
      </c>
      <c r="P39" s="35" t="s">
        <v>2</v>
      </c>
      <c r="Q39" s="35" t="s">
        <v>2</v>
      </c>
      <c r="R39" s="1"/>
    </row>
    <row r="40" spans="1:20" ht="36.75" customHeight="1">
      <c r="A40" s="1"/>
      <c r="B40" s="1"/>
      <c r="C40" s="1"/>
      <c r="D40" s="1"/>
      <c r="E40" s="1"/>
      <c r="F40" s="1"/>
      <c r="G40" s="1"/>
      <c r="H40" s="1"/>
      <c r="I40" s="1"/>
      <c r="J40" s="1"/>
      <c r="K40" s="32"/>
      <c r="L40" s="32"/>
      <c r="M40" s="32"/>
      <c r="N40" s="32"/>
      <c r="O40" s="32"/>
      <c r="P40" s="32"/>
      <c r="Q40" s="32"/>
      <c r="R40" s="1"/>
    </row>
    <row r="41" spans="1:20" ht="7.15" customHeight="1">
      <c r="A41" s="1"/>
      <c r="B41" s="1"/>
      <c r="C41" s="1"/>
      <c r="D41" s="1"/>
      <c r="E41" s="1"/>
      <c r="F41" s="1"/>
      <c r="G41" s="1"/>
      <c r="H41" s="1"/>
      <c r="I41" s="1"/>
      <c r="J41" s="1"/>
      <c r="K41" s="32"/>
      <c r="L41" s="32"/>
      <c r="M41" s="32"/>
      <c r="N41" s="32"/>
      <c r="O41" s="32"/>
      <c r="P41" s="32"/>
      <c r="Q41" s="32"/>
      <c r="R41" s="1"/>
    </row>
    <row r="42" spans="1:20" ht="14.45" customHeight="1">
      <c r="A42" s="49" t="s">
        <v>23</v>
      </c>
      <c r="B42" s="49"/>
      <c r="C42" s="49"/>
      <c r="D42" s="49"/>
      <c r="E42" s="49"/>
      <c r="F42" s="49"/>
      <c r="G42" s="49"/>
      <c r="H42" s="49"/>
      <c r="I42" s="49"/>
      <c r="J42" s="49"/>
      <c r="K42" s="49"/>
      <c r="L42" s="49"/>
      <c r="M42" s="49"/>
      <c r="N42" s="49"/>
      <c r="O42" s="49"/>
      <c r="P42" s="49"/>
      <c r="Q42" s="49"/>
      <c r="R42" s="49"/>
    </row>
    <row r="43" spans="1:20" ht="7.15" customHeight="1">
      <c r="A43" s="1"/>
      <c r="B43" s="1"/>
      <c r="C43" s="1"/>
      <c r="D43" s="1"/>
      <c r="E43" s="1"/>
      <c r="F43" s="1"/>
      <c r="G43" s="1"/>
      <c r="H43" s="1"/>
      <c r="I43" s="1"/>
      <c r="J43" s="1"/>
      <c r="K43" s="32"/>
      <c r="L43" s="32"/>
      <c r="M43" s="32"/>
      <c r="N43" s="32"/>
      <c r="O43" s="32"/>
      <c r="P43" s="32"/>
      <c r="Q43" s="32"/>
      <c r="R43" s="1"/>
    </row>
    <row r="44" spans="1:20" ht="10.9" customHeight="1">
      <c r="A44" s="2" t="s">
        <v>2</v>
      </c>
      <c r="B44" s="3" t="s">
        <v>3</v>
      </c>
      <c r="C44" s="3" t="s">
        <v>4</v>
      </c>
      <c r="D44" s="3" t="s">
        <v>5</v>
      </c>
      <c r="E44" s="78" t="s">
        <v>6</v>
      </c>
      <c r="F44" s="79"/>
      <c r="G44" s="3" t="s">
        <v>7</v>
      </c>
      <c r="H44" s="16" t="s">
        <v>8</v>
      </c>
      <c r="I44" s="3" t="s">
        <v>9</v>
      </c>
      <c r="J44" s="3" t="s">
        <v>10</v>
      </c>
      <c r="K44" s="33" t="s">
        <v>11</v>
      </c>
      <c r="L44" s="43" t="s">
        <v>12</v>
      </c>
      <c r="M44" s="44"/>
      <c r="N44" s="33" t="s">
        <v>13</v>
      </c>
      <c r="O44" s="33" t="s">
        <v>14</v>
      </c>
      <c r="P44" s="33" t="s">
        <v>15</v>
      </c>
      <c r="Q44" s="33" t="s">
        <v>16</v>
      </c>
      <c r="R44" s="1"/>
    </row>
    <row r="45" spans="1:20" ht="15.75" customHeight="1">
      <c r="A45" s="2" t="s">
        <v>17</v>
      </c>
      <c r="B45" s="4">
        <v>217357533.93000001</v>
      </c>
      <c r="C45" s="4">
        <v>185896644.36000001</v>
      </c>
      <c r="D45" s="4">
        <v>172536239.94</v>
      </c>
      <c r="E45" s="50">
        <v>160891465.91</v>
      </c>
      <c r="F45" s="51"/>
      <c r="G45" s="4">
        <v>139461610.34</v>
      </c>
      <c r="H45" s="17">
        <v>49733575.07</v>
      </c>
      <c r="I45" s="4">
        <v>122029985.13</v>
      </c>
      <c r="J45" s="24">
        <v>110468155.14</v>
      </c>
      <c r="K45" s="24">
        <v>145187539.47999999</v>
      </c>
      <c r="L45" s="41">
        <v>151752861.5</v>
      </c>
      <c r="M45" s="42"/>
      <c r="N45" s="24">
        <v>143355745.88999999</v>
      </c>
      <c r="O45" s="24">
        <v>130009096.86</v>
      </c>
      <c r="P45" s="24">
        <f>SUM(B45:O45)</f>
        <v>1728680453.55</v>
      </c>
      <c r="Q45" s="24">
        <v>41857467499.730003</v>
      </c>
      <c r="R45" s="1"/>
      <c r="T45" s="29"/>
    </row>
    <row r="46" spans="1:20" ht="12" customHeight="1">
      <c r="A46" s="2" t="s">
        <v>18</v>
      </c>
      <c r="B46" s="4">
        <v>194662732.94999999</v>
      </c>
      <c r="C46" s="4">
        <v>166942249.06</v>
      </c>
      <c r="D46" s="4">
        <v>154707336.44999999</v>
      </c>
      <c r="E46" s="50">
        <v>144572307.59</v>
      </c>
      <c r="F46" s="51"/>
      <c r="G46" s="4">
        <v>125186176.37</v>
      </c>
      <c r="H46" s="17">
        <v>44388217.530000001</v>
      </c>
      <c r="I46" s="4">
        <v>109550909.84999999</v>
      </c>
      <c r="J46" s="24">
        <v>98926898.349999994</v>
      </c>
      <c r="K46" s="24">
        <v>130227131.98</v>
      </c>
      <c r="L46" s="41">
        <v>136159638.50999999</v>
      </c>
      <c r="M46" s="42"/>
      <c r="N46" s="24">
        <v>128631112.33</v>
      </c>
      <c r="O46" s="24">
        <v>116572438.61</v>
      </c>
      <c r="P46" s="24">
        <f t="shared" ref="P46:P54" si="2">SUM(B46:O46)</f>
        <v>1550527149.5799997</v>
      </c>
      <c r="Q46" s="24">
        <v>37708637979.93</v>
      </c>
      <c r="R46" s="1"/>
      <c r="T46" s="29"/>
    </row>
    <row r="47" spans="1:20" ht="15" customHeight="1">
      <c r="A47" s="13" t="s">
        <v>47</v>
      </c>
      <c r="B47" s="4">
        <v>4508400.45</v>
      </c>
      <c r="C47" s="4">
        <v>5214847.4800000004</v>
      </c>
      <c r="D47" s="4">
        <v>5142521.87</v>
      </c>
      <c r="E47" s="50">
        <v>3858892.7</v>
      </c>
      <c r="F47" s="51"/>
      <c r="G47" s="4">
        <v>2766339.6</v>
      </c>
      <c r="H47" s="17">
        <v>1135466.3999999999</v>
      </c>
      <c r="I47" s="4">
        <v>2051061.06</v>
      </c>
      <c r="J47" s="24">
        <v>2069810.74</v>
      </c>
      <c r="K47" s="24">
        <v>2348729.7000000002</v>
      </c>
      <c r="L47" s="41">
        <v>2463170.2999999998</v>
      </c>
      <c r="M47" s="42"/>
      <c r="N47" s="24">
        <v>2152188.0099999998</v>
      </c>
      <c r="O47" s="24">
        <v>2001426.75</v>
      </c>
      <c r="P47" s="24">
        <f t="shared" si="2"/>
        <v>35712855.059999995</v>
      </c>
      <c r="Q47" s="24">
        <v>743274560.75</v>
      </c>
      <c r="R47" s="1"/>
      <c r="T47" s="29"/>
    </row>
    <row r="48" spans="1:20" ht="14.65" customHeight="1">
      <c r="A48" s="13" t="s">
        <v>48</v>
      </c>
      <c r="B48" s="4">
        <v>0</v>
      </c>
      <c r="C48" s="4">
        <v>0</v>
      </c>
      <c r="D48" s="4">
        <v>0</v>
      </c>
      <c r="E48" s="50">
        <v>0</v>
      </c>
      <c r="F48" s="51"/>
      <c r="G48" s="4">
        <v>0</v>
      </c>
      <c r="H48" s="17">
        <v>0</v>
      </c>
      <c r="I48" s="4">
        <v>0</v>
      </c>
      <c r="J48" s="24">
        <v>0</v>
      </c>
      <c r="K48" s="24">
        <v>0</v>
      </c>
      <c r="L48" s="41">
        <v>0</v>
      </c>
      <c r="M48" s="42"/>
      <c r="N48" s="24">
        <v>0</v>
      </c>
      <c r="O48" s="24">
        <v>0</v>
      </c>
      <c r="P48" s="24">
        <f t="shared" si="2"/>
        <v>0</v>
      </c>
      <c r="Q48" s="24">
        <v>17368.3</v>
      </c>
      <c r="R48" s="1"/>
      <c r="T48" s="29"/>
    </row>
    <row r="49" spans="1:20" ht="14.65" customHeight="1">
      <c r="A49" s="13" t="s">
        <v>49</v>
      </c>
      <c r="B49" s="4">
        <v>0</v>
      </c>
      <c r="C49" s="4">
        <v>0</v>
      </c>
      <c r="D49" s="4">
        <v>0</v>
      </c>
      <c r="E49" s="50">
        <v>0</v>
      </c>
      <c r="F49" s="51"/>
      <c r="G49" s="4">
        <v>0</v>
      </c>
      <c r="H49" s="17">
        <v>0</v>
      </c>
      <c r="I49" s="4">
        <v>0</v>
      </c>
      <c r="J49" s="24">
        <v>0</v>
      </c>
      <c r="K49" s="24">
        <v>0</v>
      </c>
      <c r="L49" s="41">
        <v>0</v>
      </c>
      <c r="M49" s="42"/>
      <c r="N49" s="24">
        <v>0</v>
      </c>
      <c r="O49" s="24">
        <v>0</v>
      </c>
      <c r="P49" s="24">
        <f t="shared" si="2"/>
        <v>0</v>
      </c>
      <c r="Q49" s="24">
        <v>2347643.11</v>
      </c>
      <c r="R49" s="1"/>
      <c r="T49" s="29"/>
    </row>
    <row r="50" spans="1:20" ht="14.25" customHeight="1">
      <c r="A50" s="2" t="s">
        <v>19</v>
      </c>
      <c r="B50" s="4">
        <v>18186400.530000001</v>
      </c>
      <c r="C50" s="4">
        <v>13739547.82</v>
      </c>
      <c r="D50" s="4">
        <v>12686381.619999999</v>
      </c>
      <c r="E50" s="50">
        <v>12460265.619999999</v>
      </c>
      <c r="F50" s="51"/>
      <c r="G50" s="4">
        <v>11509094.369999999</v>
      </c>
      <c r="H50" s="17">
        <v>4209891.1399999997</v>
      </c>
      <c r="I50" s="4">
        <v>10428014.220000001</v>
      </c>
      <c r="J50" s="24">
        <v>9471446.0500000007</v>
      </c>
      <c r="K50" s="24">
        <v>12611677.800000001</v>
      </c>
      <c r="L50" s="41">
        <v>13130052.689999999</v>
      </c>
      <c r="M50" s="42"/>
      <c r="N50" s="24">
        <v>12572445.550000001</v>
      </c>
      <c r="O50" s="24">
        <v>11435231.5</v>
      </c>
      <c r="P50" s="24">
        <f t="shared" si="2"/>
        <v>142440448.90999997</v>
      </c>
      <c r="Q50" s="24">
        <v>3407902602.1599998</v>
      </c>
      <c r="R50" s="1"/>
      <c r="T50" s="29"/>
    </row>
    <row r="51" spans="1:20" ht="15.75" customHeight="1">
      <c r="A51" s="2" t="s">
        <v>20</v>
      </c>
      <c r="B51" s="4">
        <v>6183376.21</v>
      </c>
      <c r="C51" s="4">
        <v>4671446.25</v>
      </c>
      <c r="D51" s="4">
        <v>4313369.7300000004</v>
      </c>
      <c r="E51" s="50">
        <v>4236490.3</v>
      </c>
      <c r="F51" s="51"/>
      <c r="G51" s="4">
        <v>3913092.09</v>
      </c>
      <c r="H51" s="17">
        <v>1431362.99</v>
      </c>
      <c r="I51" s="4">
        <v>3545524.81</v>
      </c>
      <c r="J51" s="24">
        <v>3220291.65</v>
      </c>
      <c r="K51" s="24">
        <v>4287970.46</v>
      </c>
      <c r="L51" s="41">
        <v>4464217.93</v>
      </c>
      <c r="M51" s="42"/>
      <c r="N51" s="24">
        <v>4274631.5</v>
      </c>
      <c r="O51" s="24">
        <v>3887978.7</v>
      </c>
      <c r="P51" s="24">
        <f t="shared" si="2"/>
        <v>48429752.619999997</v>
      </c>
      <c r="Q51" s="24">
        <v>1158686884.98</v>
      </c>
      <c r="R51" s="1"/>
      <c r="T51" s="29"/>
    </row>
    <row r="52" spans="1:20" ht="15.75" customHeight="1">
      <c r="A52" s="13" t="s">
        <v>50</v>
      </c>
      <c r="B52" s="4">
        <v>363728</v>
      </c>
      <c r="C52" s="4">
        <v>274790.95</v>
      </c>
      <c r="D52" s="4">
        <v>253727.64</v>
      </c>
      <c r="E52" s="50">
        <v>249205.26</v>
      </c>
      <c r="F52" s="51"/>
      <c r="G52" s="4">
        <v>230181.89</v>
      </c>
      <c r="H52" s="17">
        <v>84197.81</v>
      </c>
      <c r="I52" s="4">
        <v>208560.29</v>
      </c>
      <c r="J52" s="24">
        <v>189428.91</v>
      </c>
      <c r="K52" s="24">
        <v>252233.57</v>
      </c>
      <c r="L52" s="41">
        <v>262601.05</v>
      </c>
      <c r="M52" s="42"/>
      <c r="N52" s="24">
        <v>251448.91</v>
      </c>
      <c r="O52" s="24">
        <v>228704.62</v>
      </c>
      <c r="P52" s="24">
        <f t="shared" si="2"/>
        <v>2848808.9000000004</v>
      </c>
      <c r="Q52" s="24">
        <v>120197669.96000001</v>
      </c>
      <c r="R52" s="1"/>
      <c r="T52" s="29"/>
    </row>
    <row r="53" spans="1:20" ht="16.5" customHeight="1">
      <c r="A53" s="13" t="s">
        <v>51</v>
      </c>
      <c r="B53" s="4">
        <v>1000252.03</v>
      </c>
      <c r="C53" s="4">
        <v>755675.14</v>
      </c>
      <c r="D53" s="4">
        <v>697751</v>
      </c>
      <c r="E53" s="50">
        <v>685314.62</v>
      </c>
      <c r="F53" s="51"/>
      <c r="G53" s="4">
        <v>633000.18000000005</v>
      </c>
      <c r="H53" s="17">
        <v>231544.02</v>
      </c>
      <c r="I53" s="4">
        <v>573540.76</v>
      </c>
      <c r="J53" s="24">
        <v>520929.54</v>
      </c>
      <c r="K53" s="24">
        <v>693642.28</v>
      </c>
      <c r="L53" s="41">
        <v>722152.9</v>
      </c>
      <c r="M53" s="42"/>
      <c r="N53" s="24">
        <v>691484.53</v>
      </c>
      <c r="O53" s="24">
        <v>628937.74</v>
      </c>
      <c r="P53" s="24">
        <f t="shared" si="2"/>
        <v>7834224.7400000012</v>
      </c>
      <c r="Q53" s="24">
        <v>174614767.43000001</v>
      </c>
      <c r="R53" s="1"/>
      <c r="T53" s="29"/>
    </row>
    <row r="54" spans="1:20" ht="15.75" customHeight="1">
      <c r="A54" s="13" t="s">
        <v>52</v>
      </c>
      <c r="B54" s="4">
        <v>2042160.93</v>
      </c>
      <c r="C54" s="4">
        <v>1401373.33</v>
      </c>
      <c r="D54" s="4">
        <v>1284609.6200000001</v>
      </c>
      <c r="E54" s="50">
        <v>1282236.53</v>
      </c>
      <c r="F54" s="51"/>
      <c r="G54" s="4">
        <v>1226986.1399999999</v>
      </c>
      <c r="H54" s="17">
        <v>486338.44</v>
      </c>
      <c r="I54" s="4">
        <v>1067971.28</v>
      </c>
      <c r="J54" s="24">
        <v>914579.17</v>
      </c>
      <c r="K54" s="24">
        <v>1209845.8400000001</v>
      </c>
      <c r="L54" s="41">
        <v>1264046.83</v>
      </c>
      <c r="M54" s="42"/>
      <c r="N54" s="24">
        <v>1217757.28</v>
      </c>
      <c r="O54" s="24">
        <v>1100816.8500000001</v>
      </c>
      <c r="P54" s="24">
        <f t="shared" si="2"/>
        <v>14498722.239999998</v>
      </c>
      <c r="Q54" s="24">
        <v>377707088.16000003</v>
      </c>
      <c r="R54" s="1"/>
      <c r="T54" s="29"/>
    </row>
    <row r="55" spans="1:20" ht="16.7" customHeight="1">
      <c r="A55" s="2" t="s">
        <v>21</v>
      </c>
      <c r="B55" s="4">
        <v>459.4</v>
      </c>
      <c r="C55" s="4">
        <v>342.78</v>
      </c>
      <c r="D55" s="4">
        <v>326.04000000000002</v>
      </c>
      <c r="E55" s="50">
        <v>306.83</v>
      </c>
      <c r="F55" s="51"/>
      <c r="G55" s="4">
        <v>292.85000000000002</v>
      </c>
      <c r="H55" s="17">
        <v>169.12</v>
      </c>
      <c r="I55" s="4">
        <v>280.44</v>
      </c>
      <c r="J55" s="24">
        <v>254.72</v>
      </c>
      <c r="K55" s="24">
        <v>306.35000000000002</v>
      </c>
      <c r="L55" s="41">
        <v>329.57</v>
      </c>
      <c r="M55" s="42"/>
      <c r="N55" s="24">
        <v>234.29</v>
      </c>
      <c r="O55" s="24">
        <v>176.24</v>
      </c>
      <c r="P55" s="35" t="s">
        <v>2</v>
      </c>
      <c r="Q55" s="35" t="s">
        <v>2</v>
      </c>
      <c r="R55" s="1"/>
    </row>
    <row r="56" spans="1:20" ht="14.65" customHeight="1">
      <c r="A56" s="13" t="s">
        <v>53</v>
      </c>
      <c r="B56" s="5">
        <v>1277</v>
      </c>
      <c r="C56" s="5">
        <v>1293</v>
      </c>
      <c r="D56" s="5">
        <v>1297</v>
      </c>
      <c r="E56" s="52">
        <v>1310</v>
      </c>
      <c r="F56" s="53"/>
      <c r="G56" s="5">
        <v>1310</v>
      </c>
      <c r="H56" s="18">
        <v>1310</v>
      </c>
      <c r="I56" s="5">
        <v>1328</v>
      </c>
      <c r="J56" s="25">
        <v>1328</v>
      </c>
      <c r="K56" s="25">
        <v>1328</v>
      </c>
      <c r="L56" s="47">
        <v>1328</v>
      </c>
      <c r="M56" s="48"/>
      <c r="N56" s="25">
        <v>1731</v>
      </c>
      <c r="O56" s="25">
        <v>2165</v>
      </c>
      <c r="P56" s="35" t="s">
        <v>2</v>
      </c>
      <c r="Q56" s="35" t="s">
        <v>2</v>
      </c>
      <c r="R56" s="1"/>
    </row>
    <row r="57" spans="1:20" ht="14.65" customHeight="1">
      <c r="A57" s="13" t="s">
        <v>54</v>
      </c>
      <c r="B57" s="6">
        <v>0.195607</v>
      </c>
      <c r="C57" s="6">
        <v>-0.12010700000000001</v>
      </c>
      <c r="D57" s="6">
        <v>-0.15675900000000001</v>
      </c>
      <c r="E57" s="54">
        <v>-0.18090000000000001</v>
      </c>
      <c r="F57" s="55"/>
      <c r="G57" s="6">
        <v>-0.25353100000000001</v>
      </c>
      <c r="H57" s="19">
        <v>-0.72885900000000003</v>
      </c>
      <c r="I57" s="6">
        <v>-0.35440100000000002</v>
      </c>
      <c r="J57" s="12">
        <v>-0.42948799999999998</v>
      </c>
      <c r="K57" s="34">
        <v>0.88055300000000003</v>
      </c>
      <c r="L57" s="45">
        <v>1</v>
      </c>
      <c r="M57" s="46"/>
      <c r="N57" s="39">
        <v>1</v>
      </c>
      <c r="O57" s="34">
        <v>1.453608</v>
      </c>
      <c r="P57" s="35" t="s">
        <v>2</v>
      </c>
      <c r="Q57" s="35" t="s">
        <v>2</v>
      </c>
      <c r="R57" s="1"/>
    </row>
    <row r="58" spans="1:20" ht="36.75" customHeight="1">
      <c r="A58" s="1"/>
      <c r="B58" s="1"/>
      <c r="C58" s="1"/>
      <c r="D58" s="1"/>
      <c r="E58" s="1"/>
      <c r="F58" s="1"/>
      <c r="G58" s="1"/>
      <c r="H58" s="1"/>
      <c r="I58" s="1"/>
      <c r="J58" s="1"/>
      <c r="K58" s="32"/>
      <c r="L58" s="32"/>
      <c r="M58" s="32"/>
      <c r="N58" s="32"/>
      <c r="O58" s="32"/>
      <c r="P58" s="32"/>
      <c r="Q58" s="32"/>
      <c r="R58" s="1"/>
    </row>
    <row r="59" spans="1:20" ht="7.15" customHeight="1">
      <c r="A59" s="1"/>
      <c r="B59" s="1"/>
      <c r="C59" s="1"/>
      <c r="D59" s="1"/>
      <c r="E59" s="1"/>
      <c r="F59" s="1"/>
      <c r="G59" s="1"/>
      <c r="H59" s="1"/>
      <c r="I59" s="1"/>
      <c r="J59" s="1"/>
      <c r="K59" s="32"/>
      <c r="L59" s="32"/>
      <c r="M59" s="32"/>
      <c r="N59" s="32"/>
      <c r="O59" s="32"/>
      <c r="P59" s="32"/>
      <c r="Q59" s="32"/>
      <c r="R59" s="1"/>
    </row>
    <row r="60" spans="1:20" ht="14.45" customHeight="1">
      <c r="A60" s="49" t="s">
        <v>24</v>
      </c>
      <c r="B60" s="49"/>
      <c r="C60" s="49"/>
      <c r="D60" s="49"/>
      <c r="E60" s="49"/>
      <c r="F60" s="49"/>
      <c r="G60" s="49"/>
      <c r="H60" s="49"/>
      <c r="I60" s="49"/>
      <c r="J60" s="49"/>
      <c r="K60" s="49"/>
      <c r="L60" s="49"/>
      <c r="M60" s="49"/>
      <c r="N60" s="49"/>
      <c r="O60" s="49"/>
      <c r="P60" s="49"/>
      <c r="Q60" s="49"/>
      <c r="R60" s="49"/>
    </row>
    <row r="61" spans="1:20" ht="7.15" customHeight="1">
      <c r="A61" s="1"/>
      <c r="B61" s="1"/>
      <c r="C61" s="1"/>
      <c r="D61" s="1"/>
      <c r="E61" s="1"/>
      <c r="F61" s="1"/>
      <c r="G61" s="1"/>
      <c r="H61" s="1"/>
      <c r="I61" s="1"/>
      <c r="J61" s="1"/>
      <c r="K61" s="32"/>
      <c r="L61" s="32"/>
      <c r="M61" s="32"/>
      <c r="N61" s="32"/>
      <c r="O61" s="32"/>
      <c r="P61" s="32"/>
      <c r="Q61" s="32"/>
      <c r="R61" s="1"/>
    </row>
    <row r="62" spans="1:20" ht="10.9" customHeight="1">
      <c r="A62" s="2" t="s">
        <v>2</v>
      </c>
      <c r="B62" s="3" t="s">
        <v>3</v>
      </c>
      <c r="C62" s="3" t="s">
        <v>4</v>
      </c>
      <c r="D62" s="3" t="s">
        <v>5</v>
      </c>
      <c r="E62" s="78" t="s">
        <v>6</v>
      </c>
      <c r="F62" s="79"/>
      <c r="G62" s="3" t="s">
        <v>7</v>
      </c>
      <c r="H62" s="16" t="s">
        <v>8</v>
      </c>
      <c r="I62" s="3" t="s">
        <v>9</v>
      </c>
      <c r="J62" s="3" t="s">
        <v>10</v>
      </c>
      <c r="K62" s="33" t="s">
        <v>11</v>
      </c>
      <c r="L62" s="43" t="s">
        <v>12</v>
      </c>
      <c r="M62" s="44"/>
      <c r="N62" s="33" t="s">
        <v>13</v>
      </c>
      <c r="O62" s="33" t="s">
        <v>14</v>
      </c>
      <c r="P62" s="33" t="s">
        <v>15</v>
      </c>
      <c r="Q62" s="33" t="s">
        <v>16</v>
      </c>
      <c r="R62" s="1"/>
    </row>
    <row r="63" spans="1:20" ht="15.75" customHeight="1">
      <c r="A63" s="2" t="s">
        <v>17</v>
      </c>
      <c r="B63" s="4">
        <v>77642273.069999993</v>
      </c>
      <c r="C63" s="4">
        <v>78819884.280000001</v>
      </c>
      <c r="D63" s="4">
        <v>74228685.079999998</v>
      </c>
      <c r="E63" s="50">
        <v>72456363.200000003</v>
      </c>
      <c r="F63" s="51"/>
      <c r="G63" s="4">
        <v>56336142.340000004</v>
      </c>
      <c r="H63" s="17">
        <v>19032588.449999999</v>
      </c>
      <c r="I63" s="4">
        <v>61199098.409999996</v>
      </c>
      <c r="J63" s="24">
        <v>65692731.799999997</v>
      </c>
      <c r="K63" s="24">
        <v>89674176.549999997</v>
      </c>
      <c r="L63" s="41">
        <v>90471528.629999995</v>
      </c>
      <c r="M63" s="42"/>
      <c r="N63" s="24">
        <v>92183847.730000004</v>
      </c>
      <c r="O63" s="24">
        <v>88617612.829999998</v>
      </c>
      <c r="P63" s="24">
        <f>SUM(B63:O63)</f>
        <v>866354932.37000012</v>
      </c>
      <c r="Q63" s="24">
        <v>23145833324.34</v>
      </c>
      <c r="R63" s="1"/>
      <c r="T63" s="29"/>
    </row>
    <row r="64" spans="1:20" ht="12" customHeight="1">
      <c r="A64" s="2" t="s">
        <v>18</v>
      </c>
      <c r="B64" s="4">
        <v>69364390.650000006</v>
      </c>
      <c r="C64" s="4">
        <v>70907308.579999998</v>
      </c>
      <c r="D64" s="4">
        <v>66462453.719999999</v>
      </c>
      <c r="E64" s="50">
        <v>65029161.170000002</v>
      </c>
      <c r="F64" s="51"/>
      <c r="G64" s="4">
        <v>50600207.039999999</v>
      </c>
      <c r="H64" s="17">
        <v>17142879.32</v>
      </c>
      <c r="I64" s="4">
        <v>55066611.060000002</v>
      </c>
      <c r="J64" s="24">
        <v>58912441.539999999</v>
      </c>
      <c r="K64" s="24">
        <v>80276808.159999996</v>
      </c>
      <c r="L64" s="41">
        <v>80832767.680000007</v>
      </c>
      <c r="M64" s="42"/>
      <c r="N64" s="24">
        <v>82439820.890000001</v>
      </c>
      <c r="O64" s="24">
        <v>79384268.519999996</v>
      </c>
      <c r="P64" s="24">
        <f t="shared" ref="P64:P72" si="3">SUM(B64:O64)</f>
        <v>776419118.33000004</v>
      </c>
      <c r="Q64" s="24">
        <v>20862103206.869999</v>
      </c>
      <c r="R64" s="1"/>
      <c r="T64" s="29"/>
    </row>
    <row r="65" spans="1:20" ht="15" customHeight="1">
      <c r="A65" s="13" t="s">
        <v>47</v>
      </c>
      <c r="B65" s="4">
        <v>515121.8</v>
      </c>
      <c r="C65" s="4">
        <v>821322.2</v>
      </c>
      <c r="D65" s="4">
        <v>894782.8</v>
      </c>
      <c r="E65" s="50">
        <v>851412.36</v>
      </c>
      <c r="F65" s="51"/>
      <c r="G65" s="4">
        <v>752567.24</v>
      </c>
      <c r="H65" s="17">
        <v>272320</v>
      </c>
      <c r="I65" s="4">
        <v>803061</v>
      </c>
      <c r="J65" s="24">
        <v>901479.1</v>
      </c>
      <c r="K65" s="24">
        <v>1078989.8</v>
      </c>
      <c r="L65" s="41">
        <v>1138503.7</v>
      </c>
      <c r="M65" s="42"/>
      <c r="N65" s="24">
        <v>1285325.5</v>
      </c>
      <c r="O65" s="24">
        <v>1285235.5</v>
      </c>
      <c r="P65" s="24">
        <f t="shared" si="3"/>
        <v>10600121</v>
      </c>
      <c r="Q65" s="24">
        <v>393875256.50999999</v>
      </c>
      <c r="R65" s="1"/>
      <c r="T65" s="29"/>
    </row>
    <row r="66" spans="1:20" ht="14.65" customHeight="1">
      <c r="A66" s="13" t="s">
        <v>48</v>
      </c>
      <c r="B66" s="4">
        <v>0</v>
      </c>
      <c r="C66" s="4">
        <v>0</v>
      </c>
      <c r="D66" s="4">
        <v>0</v>
      </c>
      <c r="E66" s="50">
        <v>0</v>
      </c>
      <c r="F66" s="51"/>
      <c r="G66" s="4">
        <v>0</v>
      </c>
      <c r="H66" s="17">
        <v>0</v>
      </c>
      <c r="I66" s="4">
        <v>0</v>
      </c>
      <c r="J66" s="24">
        <v>0</v>
      </c>
      <c r="K66" s="24">
        <v>0</v>
      </c>
      <c r="L66" s="41">
        <v>0</v>
      </c>
      <c r="M66" s="42"/>
      <c r="N66" s="24">
        <v>0</v>
      </c>
      <c r="O66" s="24">
        <v>0</v>
      </c>
      <c r="P66" s="24">
        <f t="shared" si="3"/>
        <v>0</v>
      </c>
      <c r="Q66" s="24">
        <v>0</v>
      </c>
      <c r="R66" s="1"/>
      <c r="T66" s="29"/>
    </row>
    <row r="67" spans="1:20" ht="14.65" customHeight="1">
      <c r="A67" s="13" t="s">
        <v>49</v>
      </c>
      <c r="B67" s="4">
        <v>0</v>
      </c>
      <c r="C67" s="4">
        <v>0</v>
      </c>
      <c r="D67" s="4">
        <v>0</v>
      </c>
      <c r="E67" s="50">
        <v>0</v>
      </c>
      <c r="F67" s="51"/>
      <c r="G67" s="4">
        <v>0</v>
      </c>
      <c r="H67" s="17">
        <v>0</v>
      </c>
      <c r="I67" s="4">
        <v>0</v>
      </c>
      <c r="J67" s="24">
        <v>0</v>
      </c>
      <c r="K67" s="24">
        <v>0</v>
      </c>
      <c r="L67" s="41">
        <v>0</v>
      </c>
      <c r="M67" s="42"/>
      <c r="N67" s="24">
        <v>0</v>
      </c>
      <c r="O67" s="24">
        <v>0</v>
      </c>
      <c r="P67" s="24">
        <f t="shared" si="3"/>
        <v>0</v>
      </c>
      <c r="Q67" s="24">
        <v>324383.02</v>
      </c>
      <c r="R67" s="1"/>
      <c r="T67" s="29"/>
    </row>
    <row r="68" spans="1:20" ht="14.25" customHeight="1">
      <c r="A68" s="2" t="s">
        <v>19</v>
      </c>
      <c r="B68" s="4">
        <v>7762760.6200000001</v>
      </c>
      <c r="C68" s="4">
        <v>7091253.5</v>
      </c>
      <c r="D68" s="4">
        <v>6871448.5599999996</v>
      </c>
      <c r="E68" s="50">
        <v>6575789.6699999999</v>
      </c>
      <c r="F68" s="51"/>
      <c r="G68" s="4">
        <v>4983368.0599999996</v>
      </c>
      <c r="H68" s="17">
        <v>1617389.13</v>
      </c>
      <c r="I68" s="4">
        <v>5329426.3499999996</v>
      </c>
      <c r="J68" s="24">
        <v>5878811.1600000001</v>
      </c>
      <c r="K68" s="24">
        <v>8318378.5899999999</v>
      </c>
      <c r="L68" s="41">
        <v>8500257.25</v>
      </c>
      <c r="M68" s="42"/>
      <c r="N68" s="24">
        <v>8458701.3399999999</v>
      </c>
      <c r="O68" s="24">
        <v>7948108.8099999996</v>
      </c>
      <c r="P68" s="24">
        <f t="shared" si="3"/>
        <v>79335693.040000007</v>
      </c>
      <c r="Q68" s="24">
        <v>1890179243.98</v>
      </c>
      <c r="R68" s="1"/>
      <c r="T68" s="29"/>
    </row>
    <row r="69" spans="1:20" ht="15.75" customHeight="1">
      <c r="A69" s="2" t="s">
        <v>20</v>
      </c>
      <c r="B69" s="4">
        <v>2639338.62</v>
      </c>
      <c r="C69" s="4">
        <v>2411026.21</v>
      </c>
      <c r="D69" s="4">
        <v>2336292.54</v>
      </c>
      <c r="E69" s="50">
        <v>2235768.4900000002</v>
      </c>
      <c r="F69" s="51"/>
      <c r="G69" s="4">
        <v>1694345.15</v>
      </c>
      <c r="H69" s="17">
        <v>549912.30000000005</v>
      </c>
      <c r="I69" s="4">
        <v>1812004.97</v>
      </c>
      <c r="J69" s="24">
        <v>1998795.77</v>
      </c>
      <c r="K69" s="24">
        <v>2828248.72</v>
      </c>
      <c r="L69" s="41">
        <v>2890087.46</v>
      </c>
      <c r="M69" s="42"/>
      <c r="N69" s="24">
        <v>2875958.46</v>
      </c>
      <c r="O69" s="24">
        <v>2702357.01</v>
      </c>
      <c r="P69" s="24">
        <f t="shared" si="3"/>
        <v>26974135.700000003</v>
      </c>
      <c r="Q69" s="24">
        <v>642660943.62</v>
      </c>
      <c r="R69" s="1"/>
      <c r="T69" s="29"/>
    </row>
    <row r="70" spans="1:20" ht="15.75" customHeight="1">
      <c r="A70" s="13" t="s">
        <v>50</v>
      </c>
      <c r="B70" s="4">
        <v>155255.21</v>
      </c>
      <c r="C70" s="4">
        <v>141825.06</v>
      </c>
      <c r="D70" s="4">
        <v>137428.98000000001</v>
      </c>
      <c r="E70" s="50">
        <v>131515.79999999999</v>
      </c>
      <c r="F70" s="51"/>
      <c r="G70" s="4">
        <v>99667.36</v>
      </c>
      <c r="H70" s="17">
        <v>32347.78</v>
      </c>
      <c r="I70" s="4">
        <v>106588.54</v>
      </c>
      <c r="J70" s="24">
        <v>117576.23</v>
      </c>
      <c r="K70" s="24">
        <v>166367.57</v>
      </c>
      <c r="L70" s="41">
        <v>170005.15</v>
      </c>
      <c r="M70" s="42"/>
      <c r="N70" s="24">
        <v>169174.03</v>
      </c>
      <c r="O70" s="24">
        <v>158962.19</v>
      </c>
      <c r="P70" s="24">
        <f t="shared" si="3"/>
        <v>1586713.9</v>
      </c>
      <c r="Q70" s="24">
        <v>66283737.339999996</v>
      </c>
      <c r="R70" s="1"/>
      <c r="T70" s="29"/>
    </row>
    <row r="71" spans="1:20" ht="16.5" customHeight="1">
      <c r="A71" s="13" t="s">
        <v>51</v>
      </c>
      <c r="B71" s="4">
        <v>426951.84</v>
      </c>
      <c r="C71" s="4">
        <v>390018.96</v>
      </c>
      <c r="D71" s="4">
        <v>377929.68</v>
      </c>
      <c r="E71" s="50">
        <v>361668.46</v>
      </c>
      <c r="F71" s="51"/>
      <c r="G71" s="4">
        <v>274085.25</v>
      </c>
      <c r="H71" s="17">
        <v>88956.4</v>
      </c>
      <c r="I71" s="4">
        <v>293118.45</v>
      </c>
      <c r="J71" s="24">
        <v>323334.61</v>
      </c>
      <c r="K71" s="24">
        <v>457510.82</v>
      </c>
      <c r="L71" s="41">
        <v>467514.16</v>
      </c>
      <c r="M71" s="42"/>
      <c r="N71" s="24">
        <v>465228.61</v>
      </c>
      <c r="O71" s="24">
        <v>437145.96</v>
      </c>
      <c r="P71" s="24">
        <f t="shared" si="3"/>
        <v>4363463.2</v>
      </c>
      <c r="Q71" s="24">
        <v>96935742.129999995</v>
      </c>
      <c r="R71" s="1"/>
      <c r="T71" s="29"/>
    </row>
    <row r="72" spans="1:20" ht="15.75" customHeight="1">
      <c r="A72" s="13" t="s">
        <v>52</v>
      </c>
      <c r="B72" s="4">
        <v>868874.59</v>
      </c>
      <c r="C72" s="4">
        <v>723845.14</v>
      </c>
      <c r="D72" s="4">
        <v>694934.64</v>
      </c>
      <c r="E72" s="50">
        <v>674436.97</v>
      </c>
      <c r="F72" s="51"/>
      <c r="G72" s="4">
        <v>530977.29</v>
      </c>
      <c r="H72" s="17">
        <v>185877.79</v>
      </c>
      <c r="I72" s="4">
        <v>546940.18000000005</v>
      </c>
      <c r="J72" s="24">
        <v>569089.11</v>
      </c>
      <c r="K72" s="24">
        <v>797449.22</v>
      </c>
      <c r="L72" s="41">
        <v>818903.63</v>
      </c>
      <c r="M72" s="42"/>
      <c r="N72" s="24">
        <v>818956.46</v>
      </c>
      <c r="O72" s="24">
        <v>765746.85</v>
      </c>
      <c r="P72" s="24">
        <f t="shared" si="3"/>
        <v>7996031.8699999992</v>
      </c>
      <c r="Q72" s="24">
        <v>209125791.47999999</v>
      </c>
      <c r="R72" s="1"/>
      <c r="T72" s="29"/>
    </row>
    <row r="73" spans="1:20" ht="16.7" customHeight="1">
      <c r="A73" s="2" t="s">
        <v>21</v>
      </c>
      <c r="B73" s="4">
        <v>237.13</v>
      </c>
      <c r="C73" s="4">
        <v>214.79</v>
      </c>
      <c r="D73" s="4">
        <v>215.07</v>
      </c>
      <c r="E73" s="50">
        <v>199.18</v>
      </c>
      <c r="F73" s="51"/>
      <c r="G73" s="4">
        <v>186.22</v>
      </c>
      <c r="H73" s="17">
        <v>108.14</v>
      </c>
      <c r="I73" s="4">
        <v>210.78</v>
      </c>
      <c r="J73" s="24">
        <v>232.51</v>
      </c>
      <c r="K73" s="24">
        <v>200.7</v>
      </c>
      <c r="L73" s="41">
        <v>206.37</v>
      </c>
      <c r="M73" s="42"/>
      <c r="N73" s="24">
        <v>186.51</v>
      </c>
      <c r="O73" s="24">
        <v>173.73</v>
      </c>
      <c r="P73" s="35" t="s">
        <v>2</v>
      </c>
      <c r="Q73" s="35" t="s">
        <v>2</v>
      </c>
      <c r="R73" s="1"/>
    </row>
    <row r="74" spans="1:20" ht="14.65" customHeight="1">
      <c r="A74" s="13" t="s">
        <v>53</v>
      </c>
      <c r="B74" s="5">
        <v>1056</v>
      </c>
      <c r="C74" s="5">
        <v>1065</v>
      </c>
      <c r="D74" s="5">
        <v>1065</v>
      </c>
      <c r="E74" s="52">
        <v>1065</v>
      </c>
      <c r="F74" s="53"/>
      <c r="G74" s="5">
        <v>892</v>
      </c>
      <c r="H74" s="18">
        <v>892</v>
      </c>
      <c r="I74" s="5">
        <v>903</v>
      </c>
      <c r="J74" s="25">
        <v>903</v>
      </c>
      <c r="K74" s="25">
        <v>1337</v>
      </c>
      <c r="L74" s="47">
        <v>1373</v>
      </c>
      <c r="M74" s="48"/>
      <c r="N74" s="25">
        <v>1463</v>
      </c>
      <c r="O74" s="25">
        <v>1525</v>
      </c>
      <c r="P74" s="35" t="s">
        <v>2</v>
      </c>
      <c r="Q74" s="35" t="s">
        <v>2</v>
      </c>
      <c r="R74" s="1"/>
    </row>
    <row r="75" spans="1:20" ht="14.65" customHeight="1">
      <c r="A75" s="13" t="s">
        <v>54</v>
      </c>
      <c r="B75" s="6">
        <v>-0.23643400000000001</v>
      </c>
      <c r="C75" s="6">
        <v>-0.32340799999999997</v>
      </c>
      <c r="D75" s="6">
        <v>-0.28118700000000002</v>
      </c>
      <c r="E75" s="54">
        <v>-0.275426</v>
      </c>
      <c r="F75" s="55"/>
      <c r="G75" s="6">
        <v>-0.42277700000000001</v>
      </c>
      <c r="H75" s="19">
        <v>-0.81934600000000002</v>
      </c>
      <c r="I75" s="6">
        <v>-0.38242999999999999</v>
      </c>
      <c r="J75" s="12">
        <v>-0.34392099999999998</v>
      </c>
      <c r="K75" s="34">
        <v>0.72931500000000005</v>
      </c>
      <c r="L75" s="45">
        <v>1</v>
      </c>
      <c r="M75" s="46"/>
      <c r="N75" s="39">
        <v>1</v>
      </c>
      <c r="O75" s="34">
        <v>3.8757169999999999</v>
      </c>
      <c r="P75" s="35" t="s">
        <v>2</v>
      </c>
      <c r="Q75" s="35" t="s">
        <v>2</v>
      </c>
      <c r="R75" s="1"/>
    </row>
    <row r="76" spans="1:20" ht="36.75" customHeight="1">
      <c r="A76" s="1"/>
      <c r="B76" s="1"/>
      <c r="C76" s="1"/>
      <c r="D76" s="1"/>
      <c r="E76" s="1"/>
      <c r="F76" s="1"/>
      <c r="G76" s="1"/>
      <c r="H76" s="1"/>
      <c r="I76" s="1"/>
      <c r="J76" s="1"/>
      <c r="K76" s="32"/>
      <c r="L76" s="32"/>
      <c r="M76" s="32"/>
      <c r="N76" s="32"/>
      <c r="O76" s="32"/>
      <c r="P76" s="32"/>
      <c r="Q76" s="32"/>
      <c r="R76" s="1"/>
    </row>
    <row r="77" spans="1:20" ht="7.15" customHeight="1">
      <c r="A77" s="1"/>
      <c r="B77" s="1"/>
      <c r="C77" s="1"/>
      <c r="D77" s="1"/>
      <c r="E77" s="1"/>
      <c r="F77" s="1"/>
      <c r="G77" s="1"/>
      <c r="H77" s="1"/>
      <c r="I77" s="1"/>
      <c r="J77" s="1"/>
      <c r="K77" s="32"/>
      <c r="L77" s="32"/>
      <c r="M77" s="32"/>
      <c r="N77" s="32"/>
      <c r="O77" s="32"/>
      <c r="P77" s="32"/>
      <c r="Q77" s="32"/>
      <c r="R77" s="1"/>
    </row>
    <row r="78" spans="1:20" ht="14.45" customHeight="1">
      <c r="A78" s="49" t="s">
        <v>25</v>
      </c>
      <c r="B78" s="49"/>
      <c r="C78" s="49"/>
      <c r="D78" s="49"/>
      <c r="E78" s="49"/>
      <c r="F78" s="49"/>
      <c r="G78" s="49"/>
      <c r="H78" s="49"/>
      <c r="I78" s="49"/>
      <c r="J78" s="49"/>
      <c r="K78" s="49"/>
      <c r="L78" s="49"/>
      <c r="M78" s="49"/>
      <c r="N78" s="49"/>
      <c r="O78" s="49"/>
      <c r="P78" s="49"/>
      <c r="Q78" s="49"/>
      <c r="R78" s="49"/>
    </row>
    <row r="79" spans="1:20" ht="7.15" customHeight="1">
      <c r="A79" s="1"/>
      <c r="B79" s="1"/>
      <c r="C79" s="1"/>
      <c r="D79" s="1"/>
      <c r="E79" s="1"/>
      <c r="F79" s="1"/>
      <c r="G79" s="1"/>
      <c r="H79" s="1"/>
      <c r="I79" s="1"/>
      <c r="J79" s="1"/>
      <c r="K79" s="32"/>
      <c r="L79" s="32"/>
      <c r="M79" s="32"/>
      <c r="N79" s="32"/>
      <c r="O79" s="32"/>
      <c r="P79" s="32"/>
      <c r="Q79" s="32"/>
      <c r="R79" s="1"/>
    </row>
    <row r="80" spans="1:20" ht="10.9" customHeight="1">
      <c r="A80" s="2" t="s">
        <v>2</v>
      </c>
      <c r="B80" s="3" t="s">
        <v>3</v>
      </c>
      <c r="C80" s="3" t="s">
        <v>4</v>
      </c>
      <c r="D80" s="3" t="s">
        <v>5</v>
      </c>
      <c r="E80" s="78" t="s">
        <v>6</v>
      </c>
      <c r="F80" s="79"/>
      <c r="G80" s="3" t="s">
        <v>7</v>
      </c>
      <c r="H80" s="16" t="s">
        <v>8</v>
      </c>
      <c r="I80" s="3" t="s">
        <v>9</v>
      </c>
      <c r="J80" s="3" t="s">
        <v>10</v>
      </c>
      <c r="K80" s="33" t="s">
        <v>11</v>
      </c>
      <c r="L80" s="43" t="s">
        <v>12</v>
      </c>
      <c r="M80" s="44"/>
      <c r="N80" s="33" t="s">
        <v>13</v>
      </c>
      <c r="O80" s="33" t="s">
        <v>14</v>
      </c>
      <c r="P80" s="33" t="s">
        <v>15</v>
      </c>
      <c r="Q80" s="33" t="s">
        <v>16</v>
      </c>
      <c r="R80" s="1"/>
    </row>
    <row r="81" spans="1:20" ht="15.75" customHeight="1">
      <c r="A81" s="2" t="s">
        <v>17</v>
      </c>
      <c r="B81" s="4">
        <v>174401760.43000001</v>
      </c>
      <c r="C81" s="4">
        <v>172453592.84</v>
      </c>
      <c r="D81" s="4">
        <v>163526382.46000001</v>
      </c>
      <c r="E81" s="50">
        <v>172547401.38999999</v>
      </c>
      <c r="F81" s="51"/>
      <c r="G81" s="4">
        <v>133787111.08</v>
      </c>
      <c r="H81" s="17">
        <v>41978301.149999999</v>
      </c>
      <c r="I81" s="4">
        <v>131655023.73</v>
      </c>
      <c r="J81" s="24">
        <v>138120623.08000001</v>
      </c>
      <c r="K81" s="24">
        <v>170683239.24000001</v>
      </c>
      <c r="L81" s="41">
        <v>170936534.71000001</v>
      </c>
      <c r="M81" s="42"/>
      <c r="N81" s="24">
        <v>180446830.77000001</v>
      </c>
      <c r="O81" s="24">
        <v>166286041.78</v>
      </c>
      <c r="P81" s="24">
        <f>SUM(B81:O81)</f>
        <v>1816822842.6600001</v>
      </c>
      <c r="Q81" s="24">
        <v>39804276579.57</v>
      </c>
      <c r="R81" s="1"/>
      <c r="T81" s="29"/>
    </row>
    <row r="82" spans="1:20" ht="12" customHeight="1">
      <c r="A82" s="2" t="s">
        <v>18</v>
      </c>
      <c r="B82" s="4">
        <v>156949348.43000001</v>
      </c>
      <c r="C82" s="4">
        <v>156461203.62</v>
      </c>
      <c r="D82" s="4">
        <v>147442641.94</v>
      </c>
      <c r="E82" s="50">
        <v>155725730.06999999</v>
      </c>
      <c r="F82" s="51"/>
      <c r="G82" s="4">
        <v>120695576.38</v>
      </c>
      <c r="H82" s="17">
        <v>37939051.149999999</v>
      </c>
      <c r="I82" s="4">
        <v>118705429.02</v>
      </c>
      <c r="J82" s="24">
        <v>124961160.55</v>
      </c>
      <c r="K82" s="24">
        <v>153778803</v>
      </c>
      <c r="L82" s="41">
        <v>154336377.11000001</v>
      </c>
      <c r="M82" s="42"/>
      <c r="N82" s="24">
        <v>162680146.66999999</v>
      </c>
      <c r="O82" s="24">
        <v>149928749.69999999</v>
      </c>
      <c r="P82" s="24">
        <f t="shared" ref="P82:P90" si="4">SUM(B82:O82)</f>
        <v>1639604217.6400001</v>
      </c>
      <c r="Q82" s="24">
        <v>36531679980.159996</v>
      </c>
      <c r="R82" s="1"/>
      <c r="T82" s="29"/>
    </row>
    <row r="83" spans="1:20" ht="15" customHeight="1">
      <c r="A83" s="13" t="s">
        <v>47</v>
      </c>
      <c r="B83" s="4">
        <v>4115940.39</v>
      </c>
      <c r="C83" s="4">
        <v>4296101.0199999996</v>
      </c>
      <c r="D83" s="4">
        <v>4210774.4000000004</v>
      </c>
      <c r="E83" s="50">
        <v>4662099.24</v>
      </c>
      <c r="F83" s="51"/>
      <c r="G83" s="4">
        <v>3206997.29</v>
      </c>
      <c r="H83" s="17">
        <v>1192483.43</v>
      </c>
      <c r="I83" s="4">
        <v>3095339.67</v>
      </c>
      <c r="J83" s="24">
        <v>3457626.78</v>
      </c>
      <c r="K83" s="24">
        <v>4041850.32</v>
      </c>
      <c r="L83" s="41">
        <v>3573813.44</v>
      </c>
      <c r="M83" s="42"/>
      <c r="N83" s="24">
        <v>3850271.93</v>
      </c>
      <c r="O83" s="24">
        <v>4163433.62</v>
      </c>
      <c r="P83" s="24">
        <f t="shared" si="4"/>
        <v>43866731.529999994</v>
      </c>
      <c r="Q83" s="24">
        <v>181469578.12</v>
      </c>
      <c r="R83" s="1"/>
      <c r="T83" s="29"/>
    </row>
    <row r="84" spans="1:20" ht="14.65" customHeight="1">
      <c r="A84" s="13" t="s">
        <v>48</v>
      </c>
      <c r="B84" s="4">
        <v>0</v>
      </c>
      <c r="C84" s="4">
        <v>0</v>
      </c>
      <c r="D84" s="4">
        <v>0</v>
      </c>
      <c r="E84" s="50">
        <v>0</v>
      </c>
      <c r="F84" s="51"/>
      <c r="G84" s="4">
        <v>0</v>
      </c>
      <c r="H84" s="17">
        <v>0</v>
      </c>
      <c r="I84" s="4">
        <v>0</v>
      </c>
      <c r="J84" s="24">
        <v>0</v>
      </c>
      <c r="K84" s="24">
        <v>0</v>
      </c>
      <c r="L84" s="41">
        <v>0</v>
      </c>
      <c r="M84" s="42"/>
      <c r="N84" s="24">
        <v>0</v>
      </c>
      <c r="O84" s="24">
        <v>0</v>
      </c>
      <c r="P84" s="24">
        <f t="shared" si="4"/>
        <v>0</v>
      </c>
      <c r="Q84" s="24">
        <v>612432049.15999997</v>
      </c>
      <c r="R84" s="1"/>
      <c r="T84" s="29"/>
    </row>
    <row r="85" spans="1:20" ht="14.65" customHeight="1">
      <c r="A85" s="13" t="s">
        <v>49</v>
      </c>
      <c r="B85" s="4">
        <v>0</v>
      </c>
      <c r="C85" s="4">
        <v>0</v>
      </c>
      <c r="D85" s="4">
        <v>0</v>
      </c>
      <c r="E85" s="50">
        <v>0</v>
      </c>
      <c r="F85" s="51"/>
      <c r="G85" s="4">
        <v>0</v>
      </c>
      <c r="H85" s="17">
        <v>0</v>
      </c>
      <c r="I85" s="4">
        <v>0</v>
      </c>
      <c r="J85" s="24">
        <v>0</v>
      </c>
      <c r="K85" s="24">
        <v>0</v>
      </c>
      <c r="L85" s="41">
        <v>0</v>
      </c>
      <c r="M85" s="42"/>
      <c r="N85" s="24">
        <v>0</v>
      </c>
      <c r="O85" s="24">
        <v>0</v>
      </c>
      <c r="P85" s="24">
        <f t="shared" si="4"/>
        <v>0</v>
      </c>
      <c r="Q85" s="24">
        <v>231837.18</v>
      </c>
      <c r="R85" s="1"/>
      <c r="T85" s="29"/>
    </row>
    <row r="86" spans="1:20" ht="14.25" customHeight="1">
      <c r="A86" s="2" t="s">
        <v>19</v>
      </c>
      <c r="B86" s="4">
        <v>13336471.609999999</v>
      </c>
      <c r="C86" s="4">
        <v>11696288.199999999</v>
      </c>
      <c r="D86" s="4">
        <v>11872966.119999999</v>
      </c>
      <c r="E86" s="50">
        <v>12159572.08</v>
      </c>
      <c r="F86" s="51"/>
      <c r="G86" s="4">
        <v>9884537.4100000001</v>
      </c>
      <c r="H86" s="17">
        <v>2846766.57</v>
      </c>
      <c r="I86" s="4">
        <v>9854255.0399999991</v>
      </c>
      <c r="J86" s="24">
        <v>9701835.75</v>
      </c>
      <c r="K86" s="24">
        <v>12862585.92</v>
      </c>
      <c r="L86" s="41">
        <v>13026344.16</v>
      </c>
      <c r="M86" s="42"/>
      <c r="N86" s="24">
        <v>13916412.17</v>
      </c>
      <c r="O86" s="24">
        <v>12193858.460000001</v>
      </c>
      <c r="P86" s="24">
        <f t="shared" si="4"/>
        <v>133351893.49000001</v>
      </c>
      <c r="Q86" s="24">
        <v>3091358858.4700003</v>
      </c>
      <c r="R86" s="1"/>
      <c r="T86" s="29"/>
    </row>
    <row r="87" spans="1:20" ht="15.75" customHeight="1">
      <c r="A87" s="2" t="s">
        <v>20</v>
      </c>
      <c r="B87" s="4">
        <v>4534400.33</v>
      </c>
      <c r="C87" s="4">
        <v>3976738</v>
      </c>
      <c r="D87" s="4">
        <v>4036808.49</v>
      </c>
      <c r="E87" s="50">
        <v>4134254.51</v>
      </c>
      <c r="F87" s="51"/>
      <c r="G87" s="4">
        <v>3360742.73</v>
      </c>
      <c r="H87" s="17">
        <v>967900.64</v>
      </c>
      <c r="I87" s="4">
        <v>3350446.72</v>
      </c>
      <c r="J87" s="24">
        <v>3298624.15</v>
      </c>
      <c r="K87" s="24">
        <v>4373279.21</v>
      </c>
      <c r="L87" s="41">
        <v>4428957.03</v>
      </c>
      <c r="M87" s="42"/>
      <c r="N87" s="24">
        <v>4731580.17</v>
      </c>
      <c r="O87" s="24">
        <v>4145911.89</v>
      </c>
      <c r="P87" s="24">
        <f t="shared" si="4"/>
        <v>45339643.869999997</v>
      </c>
      <c r="Q87" s="24">
        <v>1051062012.08</v>
      </c>
      <c r="R87" s="1"/>
      <c r="T87" s="29"/>
    </row>
    <row r="88" spans="1:20" ht="15.75" customHeight="1">
      <c r="A88" s="13" t="s">
        <v>50</v>
      </c>
      <c r="B88" s="4">
        <v>266729.45</v>
      </c>
      <c r="C88" s="4">
        <v>233925.78</v>
      </c>
      <c r="D88" s="4">
        <v>237459.34</v>
      </c>
      <c r="E88" s="50">
        <v>243191.45</v>
      </c>
      <c r="F88" s="51"/>
      <c r="G88" s="4">
        <v>197690.74</v>
      </c>
      <c r="H88" s="17">
        <v>56935.33</v>
      </c>
      <c r="I88" s="4">
        <v>197085.12</v>
      </c>
      <c r="J88" s="24">
        <v>194036.71</v>
      </c>
      <c r="K88" s="24">
        <v>257251.74</v>
      </c>
      <c r="L88" s="41">
        <v>260526.87</v>
      </c>
      <c r="M88" s="42"/>
      <c r="N88" s="24">
        <v>278328.24</v>
      </c>
      <c r="O88" s="24">
        <v>243877.17</v>
      </c>
      <c r="P88" s="24">
        <f t="shared" si="4"/>
        <v>2667037.9399999995</v>
      </c>
      <c r="Q88" s="24">
        <v>106812750.86</v>
      </c>
      <c r="R88" s="1"/>
      <c r="T88" s="29"/>
    </row>
    <row r="89" spans="1:20" ht="16.5" customHeight="1">
      <c r="A89" s="13" t="s">
        <v>51</v>
      </c>
      <c r="B89" s="4">
        <v>733505.94</v>
      </c>
      <c r="C89" s="4">
        <v>643295.82999999996</v>
      </c>
      <c r="D89" s="4">
        <v>653013.16</v>
      </c>
      <c r="E89" s="50">
        <v>668776.44999999995</v>
      </c>
      <c r="F89" s="51"/>
      <c r="G89" s="4">
        <v>543649.56999999995</v>
      </c>
      <c r="H89" s="17">
        <v>156572.16</v>
      </c>
      <c r="I89" s="4">
        <v>541984.02</v>
      </c>
      <c r="J89" s="24">
        <v>533600.96</v>
      </c>
      <c r="K89" s="24">
        <v>707442.22</v>
      </c>
      <c r="L89" s="41">
        <v>716448.94</v>
      </c>
      <c r="M89" s="42"/>
      <c r="N89" s="24">
        <v>765402.67</v>
      </c>
      <c r="O89" s="24">
        <v>670662.23</v>
      </c>
      <c r="P89" s="24">
        <f t="shared" si="4"/>
        <v>7334354.1500000004</v>
      </c>
      <c r="Q89" s="24">
        <v>158935530.14999998</v>
      </c>
      <c r="R89" s="1"/>
      <c r="T89" s="29"/>
    </row>
    <row r="90" spans="1:20" ht="15.75" customHeight="1">
      <c r="A90" s="13" t="s">
        <v>52</v>
      </c>
      <c r="B90" s="4">
        <v>1504482.47</v>
      </c>
      <c r="C90" s="4">
        <v>1196480.01</v>
      </c>
      <c r="D90" s="4">
        <v>1200678.24</v>
      </c>
      <c r="E90" s="50">
        <v>1254020.27</v>
      </c>
      <c r="F90" s="51"/>
      <c r="G90" s="4">
        <v>1053296.26</v>
      </c>
      <c r="H90" s="17">
        <v>327731.40000000002</v>
      </c>
      <c r="I90" s="4">
        <v>1010248.83</v>
      </c>
      <c r="J90" s="24">
        <v>937847.12</v>
      </c>
      <c r="K90" s="24">
        <v>1233837.8600000001</v>
      </c>
      <c r="L90" s="41">
        <v>1253817.19</v>
      </c>
      <c r="M90" s="42"/>
      <c r="N90" s="24">
        <v>1348162.17</v>
      </c>
      <c r="O90" s="24">
        <v>1175938.79</v>
      </c>
      <c r="P90" s="24">
        <f t="shared" si="4"/>
        <v>13496540.609999999</v>
      </c>
      <c r="Q90" s="24">
        <v>339024892.56</v>
      </c>
      <c r="R90" s="1"/>
      <c r="T90" s="29"/>
    </row>
    <row r="91" spans="1:20" ht="16.7" customHeight="1">
      <c r="A91" s="2" t="s">
        <v>21</v>
      </c>
      <c r="B91" s="4">
        <v>251.14</v>
      </c>
      <c r="C91" s="4">
        <v>218.22</v>
      </c>
      <c r="D91" s="4">
        <v>227.98</v>
      </c>
      <c r="E91" s="50">
        <v>226.6</v>
      </c>
      <c r="F91" s="51"/>
      <c r="G91" s="4">
        <v>199.69</v>
      </c>
      <c r="H91" s="17">
        <v>107.07</v>
      </c>
      <c r="I91" s="4">
        <v>206.78</v>
      </c>
      <c r="J91" s="24">
        <v>206.37</v>
      </c>
      <c r="K91" s="24">
        <v>247.71</v>
      </c>
      <c r="L91" s="41">
        <v>255.42</v>
      </c>
      <c r="M91" s="42"/>
      <c r="N91" s="24">
        <v>201.94</v>
      </c>
      <c r="O91" s="24">
        <v>174.97</v>
      </c>
      <c r="P91" s="35" t="s">
        <v>2</v>
      </c>
      <c r="Q91" s="35" t="s">
        <v>2</v>
      </c>
      <c r="R91" s="1"/>
    </row>
    <row r="92" spans="1:20" ht="14.65" customHeight="1">
      <c r="A92" s="13" t="s">
        <v>53</v>
      </c>
      <c r="B92" s="5">
        <v>1713</v>
      </c>
      <c r="C92" s="5">
        <v>1729</v>
      </c>
      <c r="D92" s="5">
        <v>1736</v>
      </c>
      <c r="E92" s="52">
        <v>1731</v>
      </c>
      <c r="F92" s="53"/>
      <c r="G92" s="5">
        <v>1650</v>
      </c>
      <c r="H92" s="18">
        <v>1650</v>
      </c>
      <c r="I92" s="5">
        <v>1702</v>
      </c>
      <c r="J92" s="25">
        <v>1679</v>
      </c>
      <c r="K92" s="25">
        <v>1675</v>
      </c>
      <c r="L92" s="47">
        <v>1700</v>
      </c>
      <c r="M92" s="48"/>
      <c r="N92" s="25">
        <v>2223</v>
      </c>
      <c r="O92" s="25">
        <v>2323</v>
      </c>
      <c r="P92" s="35" t="s">
        <v>2</v>
      </c>
      <c r="Q92" s="35" t="s">
        <v>2</v>
      </c>
      <c r="R92" s="1"/>
    </row>
    <row r="93" spans="1:20" ht="14.65" customHeight="1">
      <c r="A93" s="13" t="s">
        <v>54</v>
      </c>
      <c r="B93" s="6">
        <v>-0.23308499999999999</v>
      </c>
      <c r="C93" s="6">
        <v>-0.33759600000000001</v>
      </c>
      <c r="D93" s="6">
        <v>-0.167074</v>
      </c>
      <c r="E93" s="54">
        <v>-0.154054</v>
      </c>
      <c r="F93" s="55"/>
      <c r="G93" s="6">
        <v>-0.383075</v>
      </c>
      <c r="H93" s="19">
        <v>-0.81213500000000005</v>
      </c>
      <c r="I93" s="6">
        <v>-0.369201</v>
      </c>
      <c r="J93" s="12">
        <v>-0.37853799999999999</v>
      </c>
      <c r="K93" s="34">
        <v>0.80184299999999997</v>
      </c>
      <c r="L93" s="45">
        <v>1</v>
      </c>
      <c r="M93" s="46"/>
      <c r="N93" s="39">
        <v>1</v>
      </c>
      <c r="O93" s="34">
        <v>4.1195000000000002E-2</v>
      </c>
      <c r="P93" s="35" t="s">
        <v>2</v>
      </c>
      <c r="Q93" s="35" t="s">
        <v>2</v>
      </c>
      <c r="R93" s="1"/>
    </row>
    <row r="94" spans="1:20" ht="36.75" customHeight="1">
      <c r="A94" s="1"/>
      <c r="B94" s="1"/>
      <c r="C94" s="1"/>
      <c r="D94" s="1"/>
      <c r="E94" s="1"/>
      <c r="F94" s="1"/>
      <c r="G94" s="1"/>
      <c r="H94" s="1"/>
      <c r="I94" s="1"/>
      <c r="J94" s="1"/>
      <c r="K94" s="32"/>
      <c r="L94" s="32"/>
      <c r="M94" s="32"/>
      <c r="N94" s="32"/>
      <c r="O94" s="32"/>
      <c r="P94" s="32"/>
      <c r="Q94" s="32"/>
      <c r="R94" s="1"/>
    </row>
    <row r="95" spans="1:20" ht="7.15" customHeight="1">
      <c r="A95" s="1"/>
      <c r="B95" s="1"/>
      <c r="C95" s="1"/>
      <c r="D95" s="1"/>
      <c r="E95" s="1"/>
      <c r="F95" s="1"/>
      <c r="G95" s="1"/>
      <c r="H95" s="1"/>
      <c r="I95" s="1"/>
      <c r="J95" s="1"/>
      <c r="K95" s="32"/>
      <c r="L95" s="32"/>
      <c r="M95" s="32"/>
      <c r="N95" s="32"/>
      <c r="O95" s="32"/>
      <c r="P95" s="32"/>
      <c r="Q95" s="32"/>
      <c r="R95" s="1"/>
    </row>
    <row r="96" spans="1:20" ht="14.45" customHeight="1">
      <c r="A96" s="49" t="s">
        <v>26</v>
      </c>
      <c r="B96" s="49"/>
      <c r="C96" s="49"/>
      <c r="D96" s="49"/>
      <c r="E96" s="49"/>
      <c r="F96" s="49"/>
      <c r="G96" s="49"/>
      <c r="H96" s="49"/>
      <c r="I96" s="49"/>
      <c r="J96" s="49"/>
      <c r="K96" s="49"/>
      <c r="L96" s="49"/>
      <c r="M96" s="49"/>
      <c r="N96" s="49"/>
      <c r="O96" s="49"/>
      <c r="P96" s="49"/>
      <c r="Q96" s="49"/>
      <c r="R96" s="49"/>
    </row>
    <row r="97" spans="1:20" ht="7.15" customHeight="1">
      <c r="A97" s="1"/>
      <c r="B97" s="1"/>
      <c r="C97" s="1"/>
      <c r="D97" s="1"/>
      <c r="E97" s="1"/>
      <c r="F97" s="1"/>
      <c r="G97" s="1"/>
      <c r="H97" s="1"/>
      <c r="I97" s="1"/>
      <c r="J97" s="1"/>
      <c r="K97" s="32"/>
      <c r="L97" s="32"/>
      <c r="M97" s="32"/>
      <c r="N97" s="32"/>
      <c r="O97" s="32"/>
      <c r="P97" s="32"/>
      <c r="Q97" s="32"/>
      <c r="R97" s="1"/>
    </row>
    <row r="98" spans="1:20" ht="10.9" customHeight="1">
      <c r="A98" s="2" t="s">
        <v>2</v>
      </c>
      <c r="B98" s="3" t="s">
        <v>3</v>
      </c>
      <c r="C98" s="3" t="s">
        <v>4</v>
      </c>
      <c r="D98" s="3" t="s">
        <v>5</v>
      </c>
      <c r="E98" s="78" t="s">
        <v>6</v>
      </c>
      <c r="F98" s="79"/>
      <c r="G98" s="3" t="s">
        <v>7</v>
      </c>
      <c r="H98" s="16" t="s">
        <v>8</v>
      </c>
      <c r="I98" s="3" t="s">
        <v>9</v>
      </c>
      <c r="J98" s="3" t="s">
        <v>10</v>
      </c>
      <c r="K98" s="33" t="s">
        <v>11</v>
      </c>
      <c r="L98" s="43" t="s">
        <v>12</v>
      </c>
      <c r="M98" s="44"/>
      <c r="N98" s="33" t="s">
        <v>13</v>
      </c>
      <c r="O98" s="33" t="s">
        <v>14</v>
      </c>
      <c r="P98" s="33" t="s">
        <v>15</v>
      </c>
      <c r="Q98" s="33" t="s">
        <v>16</v>
      </c>
      <c r="R98" s="1"/>
    </row>
    <row r="99" spans="1:20" ht="15.75" customHeight="1">
      <c r="A99" s="2" t="s">
        <v>17</v>
      </c>
      <c r="B99" s="4">
        <v>172956844.77000001</v>
      </c>
      <c r="C99" s="4">
        <v>178605241.46000001</v>
      </c>
      <c r="D99" s="4">
        <v>154815147.47999999</v>
      </c>
      <c r="E99" s="50">
        <v>149447905.61000001</v>
      </c>
      <c r="F99" s="51"/>
      <c r="G99" s="4">
        <v>119667737.19</v>
      </c>
      <c r="H99" s="17">
        <v>35611645.520000003</v>
      </c>
      <c r="I99" s="4">
        <v>109628305.56</v>
      </c>
      <c r="J99" s="24">
        <v>99887411.560000002</v>
      </c>
      <c r="K99" s="24">
        <v>142885845.63</v>
      </c>
      <c r="L99" s="41">
        <v>146234317.16999999</v>
      </c>
      <c r="M99" s="42"/>
      <c r="N99" s="24">
        <v>159700980.24000001</v>
      </c>
      <c r="O99" s="24">
        <v>145319983.69999999</v>
      </c>
      <c r="P99" s="24">
        <f>SUM(B99:O99)</f>
        <v>1614761365.8899999</v>
      </c>
      <c r="Q99" s="24">
        <v>26146783278.549999</v>
      </c>
      <c r="R99" s="1"/>
      <c r="T99" s="29"/>
    </row>
    <row r="100" spans="1:20" ht="12" customHeight="1">
      <c r="A100" s="2" t="s">
        <v>18</v>
      </c>
      <c r="B100" s="4">
        <v>155455268.09</v>
      </c>
      <c r="C100" s="4">
        <v>160705042.65000001</v>
      </c>
      <c r="D100" s="4">
        <v>139406571.28</v>
      </c>
      <c r="E100" s="50">
        <v>134704646.91999999</v>
      </c>
      <c r="F100" s="51"/>
      <c r="G100" s="4">
        <v>107575664.84999999</v>
      </c>
      <c r="H100" s="17">
        <v>32244015.399999999</v>
      </c>
      <c r="I100" s="4">
        <v>98990241.900000006</v>
      </c>
      <c r="J100" s="24">
        <v>90230021.769999996</v>
      </c>
      <c r="K100" s="24">
        <v>128985225.27</v>
      </c>
      <c r="L100" s="41">
        <v>131638406.09</v>
      </c>
      <c r="M100" s="42"/>
      <c r="N100" s="24">
        <v>143936065.06</v>
      </c>
      <c r="O100" s="24">
        <v>131032673.63</v>
      </c>
      <c r="P100" s="24">
        <f t="shared" ref="P100:P108" si="5">SUM(B100:O100)</f>
        <v>1454903842.9099998</v>
      </c>
      <c r="Q100" s="24">
        <v>23694275198.420002</v>
      </c>
      <c r="R100" s="1"/>
      <c r="T100" s="29"/>
    </row>
    <row r="101" spans="1:20" ht="15" customHeight="1">
      <c r="A101" s="13" t="s">
        <v>47</v>
      </c>
      <c r="B101" s="4">
        <v>2363400.33</v>
      </c>
      <c r="C101" s="4">
        <v>2808710.71</v>
      </c>
      <c r="D101" s="4">
        <v>2736246.86</v>
      </c>
      <c r="E101" s="50">
        <v>3070308.23</v>
      </c>
      <c r="F101" s="51"/>
      <c r="G101" s="4">
        <v>2131039.31</v>
      </c>
      <c r="H101" s="17">
        <v>544109.81000000006</v>
      </c>
      <c r="I101" s="4">
        <v>1417286.56</v>
      </c>
      <c r="J101" s="24">
        <v>1293106.76</v>
      </c>
      <c r="K101" s="24">
        <v>1860700</v>
      </c>
      <c r="L101" s="41">
        <v>2004253.12</v>
      </c>
      <c r="M101" s="42"/>
      <c r="N101" s="24">
        <v>2199783.0699999998</v>
      </c>
      <c r="O101" s="24">
        <v>1976394.69</v>
      </c>
      <c r="P101" s="24">
        <f t="shared" si="5"/>
        <v>24405339.450000003</v>
      </c>
      <c r="Q101" s="24">
        <v>472034885.85000002</v>
      </c>
      <c r="R101" s="1"/>
      <c r="T101" s="29"/>
    </row>
    <row r="102" spans="1:20" ht="14.65" customHeight="1">
      <c r="A102" s="13" t="s">
        <v>48</v>
      </c>
      <c r="B102" s="4">
        <v>19998</v>
      </c>
      <c r="C102" s="4">
        <v>0</v>
      </c>
      <c r="D102" s="4">
        <v>19763.25</v>
      </c>
      <c r="E102" s="50">
        <v>19951</v>
      </c>
      <c r="F102" s="51"/>
      <c r="G102" s="4">
        <v>19607.25</v>
      </c>
      <c r="H102" s="17">
        <v>0</v>
      </c>
      <c r="I102" s="4">
        <v>0</v>
      </c>
      <c r="J102" s="24">
        <v>0</v>
      </c>
      <c r="K102" s="24">
        <v>19997.5</v>
      </c>
      <c r="L102" s="41">
        <v>0</v>
      </c>
      <c r="M102" s="42"/>
      <c r="N102" s="24">
        <v>19773.5</v>
      </c>
      <c r="O102" s="24">
        <v>19667.09</v>
      </c>
      <c r="P102" s="24">
        <f t="shared" si="5"/>
        <v>138757.59</v>
      </c>
      <c r="Q102" s="24">
        <v>454870.92000000004</v>
      </c>
      <c r="R102" s="1"/>
      <c r="T102" s="29"/>
    </row>
    <row r="103" spans="1:20" ht="14.65" customHeight="1">
      <c r="A103" s="13" t="s">
        <v>49</v>
      </c>
      <c r="B103" s="4">
        <v>0</v>
      </c>
      <c r="C103" s="4">
        <v>0</v>
      </c>
      <c r="D103" s="4">
        <v>0</v>
      </c>
      <c r="E103" s="50">
        <v>0</v>
      </c>
      <c r="F103" s="51"/>
      <c r="G103" s="4">
        <v>0</v>
      </c>
      <c r="H103" s="17">
        <v>0</v>
      </c>
      <c r="I103" s="4">
        <v>0</v>
      </c>
      <c r="J103" s="24">
        <v>0</v>
      </c>
      <c r="K103" s="24">
        <v>0</v>
      </c>
      <c r="L103" s="41">
        <v>0</v>
      </c>
      <c r="M103" s="42"/>
      <c r="N103" s="24">
        <v>0</v>
      </c>
      <c r="O103" s="24">
        <v>0</v>
      </c>
      <c r="P103" s="24">
        <f t="shared" si="5"/>
        <v>0</v>
      </c>
      <c r="Q103" s="24">
        <v>110341.79</v>
      </c>
      <c r="R103" s="1"/>
      <c r="T103" s="29"/>
    </row>
    <row r="104" spans="1:20" ht="14.25" customHeight="1">
      <c r="A104" s="2" t="s">
        <v>19</v>
      </c>
      <c r="B104" s="4">
        <v>15138176.35</v>
      </c>
      <c r="C104" s="4">
        <v>15091488.1</v>
      </c>
      <c r="D104" s="4">
        <v>12672329.34</v>
      </c>
      <c r="E104" s="50">
        <v>11672950.460000001</v>
      </c>
      <c r="F104" s="51"/>
      <c r="G104" s="4">
        <v>9961033.0299999993</v>
      </c>
      <c r="H104" s="17">
        <v>2823520.31</v>
      </c>
      <c r="I104" s="4">
        <v>9220777.0999999996</v>
      </c>
      <c r="J104" s="24">
        <v>8364283.0300000003</v>
      </c>
      <c r="K104" s="24">
        <v>12039920.359999999</v>
      </c>
      <c r="L104" s="41">
        <v>12591657.960000001</v>
      </c>
      <c r="M104" s="42"/>
      <c r="N104" s="24">
        <v>13565132.109999999</v>
      </c>
      <c r="O104" s="24">
        <v>12310915.380000001</v>
      </c>
      <c r="P104" s="24">
        <f t="shared" si="5"/>
        <v>135452183.53</v>
      </c>
      <c r="Q104" s="24">
        <v>1980583423.9300001</v>
      </c>
      <c r="R104" s="1"/>
      <c r="T104" s="29"/>
    </row>
    <row r="105" spans="1:20" ht="15.75" customHeight="1">
      <c r="A105" s="2" t="s">
        <v>20</v>
      </c>
      <c r="B105" s="4">
        <v>5146979.97</v>
      </c>
      <c r="C105" s="4">
        <v>5131105.96</v>
      </c>
      <c r="D105" s="4">
        <v>4308591.9800000004</v>
      </c>
      <c r="E105" s="50">
        <v>3968803.17</v>
      </c>
      <c r="F105" s="51"/>
      <c r="G105" s="4">
        <v>3386751.21</v>
      </c>
      <c r="H105" s="17">
        <v>959996.92</v>
      </c>
      <c r="I105" s="4">
        <v>3135064.23</v>
      </c>
      <c r="J105" s="24">
        <v>2843856.25</v>
      </c>
      <c r="K105" s="24">
        <v>4093572.94</v>
      </c>
      <c r="L105" s="41">
        <v>4281163.7300000004</v>
      </c>
      <c r="M105" s="42"/>
      <c r="N105" s="24">
        <v>4612144.91</v>
      </c>
      <c r="O105" s="24">
        <v>4185711.22</v>
      </c>
      <c r="P105" s="24">
        <f t="shared" si="5"/>
        <v>46053742.489999995</v>
      </c>
      <c r="Q105" s="24">
        <v>673398403.02999997</v>
      </c>
      <c r="R105" s="1"/>
      <c r="T105" s="29"/>
    </row>
    <row r="106" spans="1:20" ht="15.75" customHeight="1">
      <c r="A106" s="13" t="s">
        <v>50</v>
      </c>
      <c r="B106" s="4">
        <v>302763.53000000003</v>
      </c>
      <c r="C106" s="4">
        <v>301829.77</v>
      </c>
      <c r="D106" s="4">
        <v>253446.57</v>
      </c>
      <c r="E106" s="50">
        <v>233459.01</v>
      </c>
      <c r="F106" s="51"/>
      <c r="G106" s="4">
        <v>199220.65</v>
      </c>
      <c r="H106" s="17">
        <v>56470.41</v>
      </c>
      <c r="I106" s="4">
        <v>184415.55</v>
      </c>
      <c r="J106" s="24">
        <v>167285.69</v>
      </c>
      <c r="K106" s="24">
        <v>240798.42</v>
      </c>
      <c r="L106" s="41">
        <v>251833.14</v>
      </c>
      <c r="M106" s="42"/>
      <c r="N106" s="24">
        <v>271302.63</v>
      </c>
      <c r="O106" s="24">
        <v>246218.32</v>
      </c>
      <c r="P106" s="24">
        <f t="shared" si="5"/>
        <v>2709043.6899999995</v>
      </c>
      <c r="Q106" s="24">
        <v>66429181.899999999</v>
      </c>
      <c r="R106" s="1"/>
      <c r="T106" s="29"/>
    </row>
    <row r="107" spans="1:20" ht="16.5" customHeight="1">
      <c r="A107" s="13" t="s">
        <v>51</v>
      </c>
      <c r="B107" s="4">
        <v>832599.69</v>
      </c>
      <c r="C107" s="4">
        <v>830031.85</v>
      </c>
      <c r="D107" s="4">
        <v>696978.11</v>
      </c>
      <c r="E107" s="50">
        <v>642012.25</v>
      </c>
      <c r="F107" s="51"/>
      <c r="G107" s="4">
        <v>547856.79</v>
      </c>
      <c r="H107" s="17">
        <v>155293.62</v>
      </c>
      <c r="I107" s="4">
        <v>507142.73</v>
      </c>
      <c r="J107" s="24">
        <v>460035.57</v>
      </c>
      <c r="K107" s="24">
        <v>662195.61</v>
      </c>
      <c r="L107" s="41">
        <v>692541.2</v>
      </c>
      <c r="M107" s="42"/>
      <c r="N107" s="24">
        <v>746082.26</v>
      </c>
      <c r="O107" s="24">
        <v>677100.32</v>
      </c>
      <c r="P107" s="24">
        <f t="shared" si="5"/>
        <v>7449870.0000000009</v>
      </c>
      <c r="Q107" s="24">
        <v>102290706.47</v>
      </c>
      <c r="R107" s="1"/>
      <c r="T107" s="29"/>
    </row>
    <row r="108" spans="1:20" ht="15.75" customHeight="1">
      <c r="A108" s="13" t="s">
        <v>52</v>
      </c>
      <c r="B108" s="4">
        <v>1697309.73</v>
      </c>
      <c r="C108" s="4">
        <v>1535541.57</v>
      </c>
      <c r="D108" s="4">
        <v>1275344.94</v>
      </c>
      <c r="E108" s="50">
        <v>1198214.1599999999</v>
      </c>
      <c r="F108" s="51"/>
      <c r="G108" s="4">
        <v>1058976.24</v>
      </c>
      <c r="H108" s="17">
        <v>324256.33</v>
      </c>
      <c r="I108" s="4">
        <v>941760.43</v>
      </c>
      <c r="J108" s="24">
        <v>803315.08</v>
      </c>
      <c r="K108" s="24">
        <v>1152003.54</v>
      </c>
      <c r="L108" s="41">
        <v>1204770.6399999999</v>
      </c>
      <c r="M108" s="42"/>
      <c r="N108" s="24">
        <v>1305358.3700000001</v>
      </c>
      <c r="O108" s="24">
        <v>1182773.76</v>
      </c>
      <c r="P108" s="24">
        <f t="shared" si="5"/>
        <v>13679624.790000001</v>
      </c>
      <c r="Q108" s="24">
        <v>215402898.01999998</v>
      </c>
      <c r="R108" s="1"/>
      <c r="T108" s="29"/>
    </row>
    <row r="109" spans="1:20" ht="16.7" customHeight="1">
      <c r="A109" s="2" t="s">
        <v>21</v>
      </c>
      <c r="B109" s="4">
        <v>476.88</v>
      </c>
      <c r="C109" s="4">
        <v>475.41</v>
      </c>
      <c r="D109" s="4">
        <v>412.51</v>
      </c>
      <c r="E109" s="50">
        <v>367.72</v>
      </c>
      <c r="F109" s="51"/>
      <c r="G109" s="4">
        <v>324.25</v>
      </c>
      <c r="H109" s="17">
        <v>139.12</v>
      </c>
      <c r="I109" s="4">
        <v>321.60000000000002</v>
      </c>
      <c r="J109" s="24">
        <v>291.72000000000003</v>
      </c>
      <c r="K109" s="24">
        <v>379.28</v>
      </c>
      <c r="L109" s="41">
        <v>408.29</v>
      </c>
      <c r="M109" s="42"/>
      <c r="N109" s="24">
        <v>425.67</v>
      </c>
      <c r="O109" s="24">
        <v>225.79</v>
      </c>
      <c r="P109" s="35" t="s">
        <v>2</v>
      </c>
      <c r="Q109" s="35" t="s">
        <v>2</v>
      </c>
      <c r="R109" s="1"/>
    </row>
    <row r="110" spans="1:20" ht="14.65" customHeight="1">
      <c r="A110" s="13" t="s">
        <v>53</v>
      </c>
      <c r="B110" s="5">
        <v>1024</v>
      </c>
      <c r="C110" s="5">
        <v>1024</v>
      </c>
      <c r="D110" s="5">
        <v>1024</v>
      </c>
      <c r="E110" s="52">
        <v>1024</v>
      </c>
      <c r="F110" s="53"/>
      <c r="G110" s="5">
        <v>1024</v>
      </c>
      <c r="H110" s="18">
        <v>1024</v>
      </c>
      <c r="I110" s="5">
        <v>1024</v>
      </c>
      <c r="J110" s="25">
        <v>1024</v>
      </c>
      <c r="K110" s="25">
        <v>1024</v>
      </c>
      <c r="L110" s="47">
        <v>1028</v>
      </c>
      <c r="M110" s="48"/>
      <c r="N110" s="25">
        <v>1028</v>
      </c>
      <c r="O110" s="25">
        <v>1817</v>
      </c>
      <c r="P110" s="35" t="s">
        <v>2</v>
      </c>
      <c r="Q110" s="35" t="s">
        <v>2</v>
      </c>
      <c r="R110" s="1"/>
    </row>
    <row r="111" spans="1:20" ht="14.65" customHeight="1">
      <c r="A111" s="13" t="s">
        <v>54</v>
      </c>
      <c r="B111" s="6">
        <v>0.15982299999999999</v>
      </c>
      <c r="C111" s="6">
        <v>8.5693000000000005E-2</v>
      </c>
      <c r="D111" s="6">
        <v>2.8188999999999999E-2</v>
      </c>
      <c r="E111" s="54">
        <v>-2.3483E-2</v>
      </c>
      <c r="F111" s="55"/>
      <c r="G111" s="6">
        <v>-0.16184599999999999</v>
      </c>
      <c r="H111" s="19">
        <v>-0.73215200000000003</v>
      </c>
      <c r="I111" s="6">
        <v>-0.20849500000000001</v>
      </c>
      <c r="J111" s="12">
        <v>-0.32091199999999998</v>
      </c>
      <c r="K111" s="34">
        <v>0.98834599999999995</v>
      </c>
      <c r="L111" s="45">
        <v>1</v>
      </c>
      <c r="M111" s="46"/>
      <c r="N111" s="39">
        <v>1</v>
      </c>
      <c r="O111" s="34">
        <v>1.137076</v>
      </c>
      <c r="P111" s="35" t="s">
        <v>2</v>
      </c>
      <c r="Q111" s="35" t="s">
        <v>2</v>
      </c>
      <c r="R111" s="1"/>
    </row>
    <row r="112" spans="1:20" ht="36.75" customHeight="1">
      <c r="A112" s="1"/>
      <c r="B112" s="1"/>
      <c r="C112" s="1"/>
      <c r="D112" s="1"/>
      <c r="E112" s="1"/>
      <c r="F112" s="1"/>
      <c r="G112" s="1"/>
      <c r="H112" s="1"/>
      <c r="I112" s="1"/>
      <c r="J112" s="1"/>
      <c r="K112" s="32"/>
      <c r="L112" s="32"/>
      <c r="M112" s="32"/>
      <c r="N112" s="32"/>
      <c r="O112" s="32"/>
      <c r="P112" s="32"/>
      <c r="Q112" s="32"/>
      <c r="R112" s="1"/>
    </row>
    <row r="113" spans="1:20" ht="7.15" customHeight="1">
      <c r="A113" s="1"/>
      <c r="B113" s="1"/>
      <c r="C113" s="1"/>
      <c r="D113" s="1"/>
      <c r="E113" s="1"/>
      <c r="F113" s="1"/>
      <c r="G113" s="1"/>
      <c r="H113" s="1"/>
      <c r="I113" s="1"/>
      <c r="J113" s="1"/>
      <c r="K113" s="32"/>
      <c r="L113" s="32"/>
      <c r="M113" s="32"/>
      <c r="N113" s="32"/>
      <c r="O113" s="32"/>
      <c r="P113" s="32"/>
      <c r="Q113" s="32"/>
      <c r="R113" s="1"/>
    </row>
    <row r="114" spans="1:20" ht="14.45" customHeight="1">
      <c r="A114" s="49" t="s">
        <v>27</v>
      </c>
      <c r="B114" s="49"/>
      <c r="C114" s="49"/>
      <c r="D114" s="49"/>
      <c r="E114" s="49"/>
      <c r="F114" s="49"/>
      <c r="G114" s="49"/>
      <c r="H114" s="49"/>
      <c r="I114" s="49"/>
      <c r="J114" s="49"/>
      <c r="K114" s="49"/>
      <c r="L114" s="49"/>
      <c r="M114" s="49"/>
      <c r="N114" s="49"/>
      <c r="O114" s="49"/>
      <c r="P114" s="49"/>
      <c r="Q114" s="49"/>
      <c r="R114" s="49"/>
    </row>
    <row r="115" spans="1:20" ht="7.15" customHeight="1">
      <c r="A115" s="1"/>
      <c r="B115" s="1"/>
      <c r="C115" s="1"/>
      <c r="D115" s="1"/>
      <c r="E115" s="1"/>
      <c r="F115" s="1"/>
      <c r="G115" s="1"/>
      <c r="H115" s="1"/>
      <c r="I115" s="1"/>
      <c r="J115" s="1"/>
      <c r="K115" s="32"/>
      <c r="L115" s="32"/>
      <c r="M115" s="32"/>
      <c r="N115" s="32"/>
      <c r="O115" s="32"/>
      <c r="P115" s="32"/>
      <c r="Q115" s="32"/>
      <c r="R115" s="1"/>
    </row>
    <row r="116" spans="1:20" ht="10.9" customHeight="1">
      <c r="A116" s="2" t="s">
        <v>2</v>
      </c>
      <c r="B116" s="3" t="s">
        <v>3</v>
      </c>
      <c r="C116" s="3" t="s">
        <v>4</v>
      </c>
      <c r="D116" s="3" t="s">
        <v>5</v>
      </c>
      <c r="E116" s="78" t="s">
        <v>6</v>
      </c>
      <c r="F116" s="79"/>
      <c r="G116" s="3" t="s">
        <v>7</v>
      </c>
      <c r="H116" s="16" t="s">
        <v>8</v>
      </c>
      <c r="I116" s="3" t="s">
        <v>9</v>
      </c>
      <c r="J116" s="3" t="s">
        <v>10</v>
      </c>
      <c r="K116" s="33" t="s">
        <v>11</v>
      </c>
      <c r="L116" s="43" t="s">
        <v>12</v>
      </c>
      <c r="M116" s="44"/>
      <c r="N116" s="33" t="s">
        <v>13</v>
      </c>
      <c r="O116" s="33" t="s">
        <v>14</v>
      </c>
      <c r="P116" s="33" t="s">
        <v>15</v>
      </c>
      <c r="Q116" s="33" t="s">
        <v>16</v>
      </c>
      <c r="R116" s="1"/>
    </row>
    <row r="117" spans="1:20" ht="15.75" customHeight="1">
      <c r="A117" s="2" t="s">
        <v>17</v>
      </c>
      <c r="B117" s="4">
        <v>159977319.16999999</v>
      </c>
      <c r="C117" s="4">
        <v>159608883.75999999</v>
      </c>
      <c r="D117" s="4">
        <v>158548153.69</v>
      </c>
      <c r="E117" s="50">
        <v>160670539.43000001</v>
      </c>
      <c r="F117" s="51"/>
      <c r="G117" s="4">
        <v>141118140.31</v>
      </c>
      <c r="H117" s="17">
        <v>46433710.920000002</v>
      </c>
      <c r="I117" s="4">
        <v>148009802.40000001</v>
      </c>
      <c r="J117" s="24">
        <v>143873347.31</v>
      </c>
      <c r="K117" s="24">
        <v>193197687.63</v>
      </c>
      <c r="L117" s="41">
        <v>184887120.66999999</v>
      </c>
      <c r="M117" s="42"/>
      <c r="N117" s="24">
        <v>185187960.53999999</v>
      </c>
      <c r="O117" s="24">
        <v>161675448.49000001</v>
      </c>
      <c r="P117" s="24">
        <f>SUM(B117:O117)</f>
        <v>1843188114.3199999</v>
      </c>
      <c r="Q117" s="24">
        <v>31896090896.150002</v>
      </c>
      <c r="R117" s="1"/>
      <c r="T117" s="29"/>
    </row>
    <row r="118" spans="1:20" ht="12" customHeight="1">
      <c r="A118" s="2" t="s">
        <v>18</v>
      </c>
      <c r="B118" s="4">
        <v>143333378.08000001</v>
      </c>
      <c r="C118" s="4">
        <v>143003045.91999999</v>
      </c>
      <c r="D118" s="4">
        <v>142066269.28</v>
      </c>
      <c r="E118" s="50">
        <v>143954277.46000001</v>
      </c>
      <c r="F118" s="51"/>
      <c r="G118" s="4">
        <v>126656169.12</v>
      </c>
      <c r="H118" s="17">
        <v>41300167.049999997</v>
      </c>
      <c r="I118" s="4">
        <v>132730670.62</v>
      </c>
      <c r="J118" s="24">
        <v>129283715.38</v>
      </c>
      <c r="K118" s="24">
        <v>173301311.24000001</v>
      </c>
      <c r="L118" s="41">
        <v>165710792.41</v>
      </c>
      <c r="M118" s="42"/>
      <c r="N118" s="24">
        <v>165940641.86000001</v>
      </c>
      <c r="O118" s="24">
        <v>145391002.69</v>
      </c>
      <c r="P118" s="24">
        <f t="shared" ref="P118:P126" si="6">SUM(B118:O118)</f>
        <v>1652671441.1100001</v>
      </c>
      <c r="Q118" s="24">
        <v>28642593657.91</v>
      </c>
      <c r="R118" s="1"/>
      <c r="T118" s="29"/>
    </row>
    <row r="119" spans="1:20" ht="15" customHeight="1">
      <c r="A119" s="13" t="s">
        <v>47</v>
      </c>
      <c r="B119" s="4">
        <v>2448893.85</v>
      </c>
      <c r="C119" s="4">
        <v>3062726.14</v>
      </c>
      <c r="D119" s="4">
        <v>2930598.07</v>
      </c>
      <c r="E119" s="50">
        <v>3076361.1</v>
      </c>
      <c r="F119" s="51"/>
      <c r="G119" s="4">
        <v>2683658.39</v>
      </c>
      <c r="H119" s="17">
        <v>870759.73</v>
      </c>
      <c r="I119" s="4">
        <v>2550133.83</v>
      </c>
      <c r="J119" s="24">
        <v>2057518.74</v>
      </c>
      <c r="K119" s="24">
        <v>3136005.75</v>
      </c>
      <c r="L119" s="41">
        <v>2515771.6800000002</v>
      </c>
      <c r="M119" s="42"/>
      <c r="N119" s="24">
        <v>2791092.2</v>
      </c>
      <c r="O119" s="24">
        <v>2546180.98</v>
      </c>
      <c r="P119" s="24">
        <f t="shared" si="6"/>
        <v>30669700.459999997</v>
      </c>
      <c r="Q119" s="24">
        <v>400700111.94</v>
      </c>
      <c r="R119" s="1"/>
      <c r="T119" s="29"/>
    </row>
    <row r="120" spans="1:20" ht="14.65" customHeight="1">
      <c r="A120" s="13" t="s">
        <v>48</v>
      </c>
      <c r="B120" s="4">
        <v>0.53</v>
      </c>
      <c r="C120" s="4">
        <v>0.06</v>
      </c>
      <c r="D120" s="4">
        <v>0.27</v>
      </c>
      <c r="E120" s="50">
        <v>0.53</v>
      </c>
      <c r="F120" s="51"/>
      <c r="G120" s="4">
        <v>0.31</v>
      </c>
      <c r="H120" s="17">
        <v>5.38</v>
      </c>
      <c r="I120" s="4">
        <v>0.11</v>
      </c>
      <c r="J120" s="24">
        <v>5.19</v>
      </c>
      <c r="K120" s="24">
        <v>0.08</v>
      </c>
      <c r="L120" s="41">
        <v>0.09</v>
      </c>
      <c r="M120" s="42"/>
      <c r="N120" s="24">
        <v>0.03</v>
      </c>
      <c r="O120" s="24">
        <v>0</v>
      </c>
      <c r="P120" s="24">
        <f t="shared" si="6"/>
        <v>12.58</v>
      </c>
      <c r="Q120" s="24">
        <v>20.6</v>
      </c>
      <c r="R120" s="1"/>
      <c r="T120" s="29"/>
    </row>
    <row r="121" spans="1:20" ht="14.65" customHeight="1">
      <c r="A121" s="13" t="s">
        <v>49</v>
      </c>
      <c r="B121" s="4">
        <v>0</v>
      </c>
      <c r="C121" s="4">
        <v>0</v>
      </c>
      <c r="D121" s="4">
        <v>0</v>
      </c>
      <c r="E121" s="50">
        <v>0</v>
      </c>
      <c r="F121" s="51"/>
      <c r="G121" s="4">
        <v>0</v>
      </c>
      <c r="H121" s="17">
        <v>0</v>
      </c>
      <c r="I121" s="4">
        <v>0</v>
      </c>
      <c r="J121" s="24">
        <v>0</v>
      </c>
      <c r="K121" s="24">
        <v>0</v>
      </c>
      <c r="L121" s="41">
        <v>0</v>
      </c>
      <c r="M121" s="42"/>
      <c r="N121" s="24">
        <v>0</v>
      </c>
      <c r="O121" s="24">
        <v>0</v>
      </c>
      <c r="P121" s="24">
        <f t="shared" si="6"/>
        <v>0</v>
      </c>
      <c r="Q121" s="24">
        <v>150373.42000000001</v>
      </c>
      <c r="R121" s="1"/>
      <c r="T121" s="29"/>
    </row>
    <row r="122" spans="1:20" ht="14.25" customHeight="1">
      <c r="A122" s="2" t="s">
        <v>19</v>
      </c>
      <c r="B122" s="4">
        <v>14195047.24</v>
      </c>
      <c r="C122" s="4">
        <v>13543111.699999999</v>
      </c>
      <c r="D122" s="4">
        <v>13551286.34</v>
      </c>
      <c r="E122" s="50">
        <v>13639900.869999999</v>
      </c>
      <c r="F122" s="51"/>
      <c r="G122" s="4">
        <v>11778312.800000001</v>
      </c>
      <c r="H122" s="17">
        <v>4262784.1399999997</v>
      </c>
      <c r="I122" s="4">
        <v>12728997.949999999</v>
      </c>
      <c r="J122" s="24">
        <v>12532113.189999999</v>
      </c>
      <c r="K122" s="24">
        <v>16760370.640000001</v>
      </c>
      <c r="L122" s="41">
        <v>16660556.58</v>
      </c>
      <c r="M122" s="42"/>
      <c r="N122" s="24">
        <v>16456226.48</v>
      </c>
      <c r="O122" s="24">
        <v>13738264.82</v>
      </c>
      <c r="P122" s="24">
        <f t="shared" si="6"/>
        <v>159846972.75</v>
      </c>
      <c r="Q122" s="24">
        <v>2852947499.71</v>
      </c>
      <c r="R122" s="1"/>
      <c r="T122" s="29"/>
    </row>
    <row r="123" spans="1:20" ht="15.75" customHeight="1">
      <c r="A123" s="2" t="s">
        <v>20</v>
      </c>
      <c r="B123" s="4">
        <v>4826316.07</v>
      </c>
      <c r="C123" s="4">
        <v>4604657.95</v>
      </c>
      <c r="D123" s="4">
        <v>4607437.37</v>
      </c>
      <c r="E123" s="50">
        <v>4637566.3099999996</v>
      </c>
      <c r="F123" s="51"/>
      <c r="G123" s="4">
        <v>4004626.38</v>
      </c>
      <c r="H123" s="17">
        <v>1449346.61</v>
      </c>
      <c r="I123" s="4">
        <v>4327859.28</v>
      </c>
      <c r="J123" s="24">
        <v>4260918.49</v>
      </c>
      <c r="K123" s="24">
        <v>5698526.0199999996</v>
      </c>
      <c r="L123" s="41">
        <v>5664589.25</v>
      </c>
      <c r="M123" s="42"/>
      <c r="N123" s="24">
        <v>5595117.0300000003</v>
      </c>
      <c r="O123" s="24">
        <v>4671010.0199999996</v>
      </c>
      <c r="P123" s="24">
        <f t="shared" si="6"/>
        <v>54347970.780000001</v>
      </c>
      <c r="Q123" s="24">
        <v>970002150.81999993</v>
      </c>
      <c r="R123" s="1"/>
      <c r="T123" s="29"/>
    </row>
    <row r="124" spans="1:20" ht="15.75" customHeight="1">
      <c r="A124" s="13" t="s">
        <v>50</v>
      </c>
      <c r="B124" s="4">
        <v>283900.95</v>
      </c>
      <c r="C124" s="4">
        <v>270862.25</v>
      </c>
      <c r="D124" s="4">
        <v>271025.74</v>
      </c>
      <c r="E124" s="50">
        <v>272798.03999999998</v>
      </c>
      <c r="F124" s="51"/>
      <c r="G124" s="4">
        <v>235566.28</v>
      </c>
      <c r="H124" s="17">
        <v>85255.69</v>
      </c>
      <c r="I124" s="4">
        <v>254579.95</v>
      </c>
      <c r="J124" s="24">
        <v>250642.27</v>
      </c>
      <c r="K124" s="24">
        <v>335207.40999999997</v>
      </c>
      <c r="L124" s="41">
        <v>333211.14</v>
      </c>
      <c r="M124" s="42"/>
      <c r="N124" s="24">
        <v>329124.51</v>
      </c>
      <c r="O124" s="24">
        <v>274765.28999999998</v>
      </c>
      <c r="P124" s="24">
        <f t="shared" si="6"/>
        <v>3196939.5200000005</v>
      </c>
      <c r="Q124" s="24">
        <v>96927203.260000005</v>
      </c>
      <c r="R124" s="1"/>
      <c r="T124" s="29"/>
    </row>
    <row r="125" spans="1:20" ht="16.5" customHeight="1">
      <c r="A125" s="13" t="s">
        <v>51</v>
      </c>
      <c r="B125" s="4">
        <v>780727.58</v>
      </c>
      <c r="C125" s="4">
        <v>744871.13</v>
      </c>
      <c r="D125" s="4">
        <v>745320.74</v>
      </c>
      <c r="E125" s="50">
        <v>750194.56</v>
      </c>
      <c r="F125" s="51"/>
      <c r="G125" s="4">
        <v>647807.19999999995</v>
      </c>
      <c r="H125" s="17">
        <v>234453.12</v>
      </c>
      <c r="I125" s="4">
        <v>700094.89</v>
      </c>
      <c r="J125" s="24">
        <v>689266.21</v>
      </c>
      <c r="K125" s="24">
        <v>921820.4</v>
      </c>
      <c r="L125" s="41">
        <v>916330.6</v>
      </c>
      <c r="M125" s="42"/>
      <c r="N125" s="24">
        <v>905092.48</v>
      </c>
      <c r="O125" s="24">
        <v>755604.54</v>
      </c>
      <c r="P125" s="24">
        <f t="shared" si="6"/>
        <v>8791583.4499999993</v>
      </c>
      <c r="Q125" s="24">
        <v>147119052.60999998</v>
      </c>
      <c r="R125" s="1"/>
      <c r="T125" s="29"/>
    </row>
    <row r="126" spans="1:20" ht="15.75" customHeight="1">
      <c r="A126" s="13" t="s">
        <v>52</v>
      </c>
      <c r="B126" s="4">
        <v>1592860.01</v>
      </c>
      <c r="C126" s="4">
        <v>1382053.37</v>
      </c>
      <c r="D126" s="4">
        <v>1372009.77</v>
      </c>
      <c r="E126" s="50">
        <v>1404388.85</v>
      </c>
      <c r="F126" s="51"/>
      <c r="G126" s="4">
        <v>1257514.1200000001</v>
      </c>
      <c r="H126" s="17">
        <v>489843.39</v>
      </c>
      <c r="I126" s="4">
        <v>1302724.6499999999</v>
      </c>
      <c r="J126" s="24">
        <v>1205208.3500000001</v>
      </c>
      <c r="K126" s="24">
        <v>1606359.98</v>
      </c>
      <c r="L126" s="41">
        <v>1605144.09</v>
      </c>
      <c r="M126" s="42"/>
      <c r="N126" s="24">
        <v>1591150.48</v>
      </c>
      <c r="O126" s="24">
        <v>1320801.18</v>
      </c>
      <c r="P126" s="24">
        <f t="shared" si="6"/>
        <v>16130058.24</v>
      </c>
      <c r="Q126" s="24">
        <v>310509272.93000001</v>
      </c>
      <c r="R126" s="1"/>
      <c r="T126" s="29"/>
    </row>
    <row r="127" spans="1:20" ht="16.7" customHeight="1">
      <c r="A127" s="2" t="s">
        <v>21</v>
      </c>
      <c r="B127" s="4">
        <v>359.42</v>
      </c>
      <c r="C127" s="4">
        <v>349.22</v>
      </c>
      <c r="D127" s="4">
        <v>348.54</v>
      </c>
      <c r="E127" s="50">
        <v>337.94</v>
      </c>
      <c r="F127" s="51"/>
      <c r="G127" s="4">
        <v>302.94</v>
      </c>
      <c r="H127" s="17">
        <v>196.57</v>
      </c>
      <c r="I127" s="4">
        <v>352.14</v>
      </c>
      <c r="J127" s="24">
        <v>348.04</v>
      </c>
      <c r="K127" s="24">
        <v>420.42</v>
      </c>
      <c r="L127" s="41">
        <v>431.84</v>
      </c>
      <c r="M127" s="42"/>
      <c r="N127" s="24">
        <v>412.79</v>
      </c>
      <c r="O127" s="24">
        <v>237.65</v>
      </c>
      <c r="P127" s="35" t="s">
        <v>2</v>
      </c>
      <c r="Q127" s="35" t="s">
        <v>2</v>
      </c>
      <c r="R127" s="1"/>
    </row>
    <row r="128" spans="1:20" ht="14.65" customHeight="1">
      <c r="A128" s="13" t="s">
        <v>53</v>
      </c>
      <c r="B128" s="5">
        <v>1274</v>
      </c>
      <c r="C128" s="5">
        <v>1251</v>
      </c>
      <c r="D128" s="5">
        <v>1296</v>
      </c>
      <c r="E128" s="52">
        <v>1302</v>
      </c>
      <c r="F128" s="53"/>
      <c r="G128" s="5">
        <v>1296</v>
      </c>
      <c r="H128" s="18">
        <v>1296</v>
      </c>
      <c r="I128" s="5">
        <v>1291</v>
      </c>
      <c r="J128" s="25">
        <v>1286</v>
      </c>
      <c r="K128" s="25">
        <v>1286</v>
      </c>
      <c r="L128" s="47">
        <v>1286</v>
      </c>
      <c r="M128" s="48"/>
      <c r="N128" s="25">
        <v>1286</v>
      </c>
      <c r="O128" s="25">
        <v>1927</v>
      </c>
      <c r="P128" s="35" t="s">
        <v>2</v>
      </c>
      <c r="Q128" s="35" t="s">
        <v>2</v>
      </c>
      <c r="R128" s="1"/>
    </row>
    <row r="129" spans="1:20" ht="14.65" customHeight="1">
      <c r="A129" s="13" t="s">
        <v>54</v>
      </c>
      <c r="B129" s="6">
        <v>-0.168179</v>
      </c>
      <c r="C129" s="6">
        <v>-0.225936</v>
      </c>
      <c r="D129" s="6">
        <v>-0.155225</v>
      </c>
      <c r="E129" s="54">
        <v>-0.13411200000000001</v>
      </c>
      <c r="F129" s="55"/>
      <c r="G129" s="6">
        <v>-0.26133800000000001</v>
      </c>
      <c r="H129" s="19">
        <v>-0.731375</v>
      </c>
      <c r="I129" s="6">
        <v>-0.20726</v>
      </c>
      <c r="J129" s="12">
        <v>-0.283636</v>
      </c>
      <c r="K129" s="34">
        <v>1.073518</v>
      </c>
      <c r="L129" s="45">
        <v>1</v>
      </c>
      <c r="M129" s="46"/>
      <c r="N129" s="39">
        <v>1</v>
      </c>
      <c r="O129" s="34">
        <v>0.73291799999999996</v>
      </c>
      <c r="P129" s="35" t="s">
        <v>2</v>
      </c>
      <c r="Q129" s="35" t="s">
        <v>2</v>
      </c>
      <c r="R129" s="1"/>
    </row>
    <row r="130" spans="1:20" ht="36.75" customHeight="1">
      <c r="A130" s="1"/>
      <c r="B130" s="1"/>
      <c r="C130" s="1"/>
      <c r="D130" s="1"/>
      <c r="E130" s="1"/>
      <c r="F130" s="1"/>
      <c r="G130" s="1"/>
      <c r="H130" s="1"/>
      <c r="I130" s="1"/>
      <c r="J130" s="1"/>
      <c r="K130" s="32"/>
      <c r="L130" s="32"/>
      <c r="M130" s="32"/>
      <c r="N130" s="32"/>
      <c r="O130" s="32"/>
      <c r="P130" s="32"/>
      <c r="Q130" s="32"/>
      <c r="R130" s="1"/>
    </row>
    <row r="131" spans="1:20" ht="7.15" customHeight="1">
      <c r="A131" s="1"/>
      <c r="B131" s="1"/>
      <c r="C131" s="1"/>
      <c r="D131" s="1"/>
      <c r="E131" s="1"/>
      <c r="F131" s="1"/>
      <c r="G131" s="1"/>
      <c r="H131" s="1"/>
      <c r="I131" s="1"/>
      <c r="J131" s="1"/>
      <c r="K131" s="32"/>
      <c r="L131" s="32"/>
      <c r="M131" s="32"/>
      <c r="N131" s="32"/>
      <c r="O131" s="32"/>
      <c r="P131" s="32"/>
      <c r="Q131" s="32"/>
      <c r="R131" s="1"/>
    </row>
    <row r="132" spans="1:20" ht="14.45" customHeight="1">
      <c r="A132" s="49" t="s">
        <v>28</v>
      </c>
      <c r="B132" s="49"/>
      <c r="C132" s="49"/>
      <c r="D132" s="49"/>
      <c r="E132" s="49"/>
      <c r="F132" s="49"/>
      <c r="G132" s="49"/>
      <c r="H132" s="49"/>
      <c r="I132" s="49"/>
      <c r="J132" s="49"/>
      <c r="K132" s="49"/>
      <c r="L132" s="49"/>
      <c r="M132" s="49"/>
      <c r="N132" s="49"/>
      <c r="O132" s="49"/>
      <c r="P132" s="49"/>
      <c r="Q132" s="49"/>
      <c r="R132" s="49"/>
    </row>
    <row r="133" spans="1:20" ht="7.15" customHeight="1">
      <c r="A133" s="1"/>
      <c r="B133" s="1"/>
      <c r="C133" s="1"/>
      <c r="D133" s="1"/>
      <c r="E133" s="1"/>
      <c r="F133" s="1"/>
      <c r="G133" s="1"/>
      <c r="H133" s="1"/>
      <c r="I133" s="1"/>
      <c r="J133" s="1"/>
      <c r="K133" s="32"/>
      <c r="L133" s="32"/>
      <c r="M133" s="32"/>
      <c r="N133" s="32"/>
      <c r="O133" s="32"/>
      <c r="P133" s="32"/>
      <c r="Q133" s="32"/>
      <c r="R133" s="1"/>
    </row>
    <row r="134" spans="1:20" ht="10.9" customHeight="1">
      <c r="A134" s="2" t="s">
        <v>2</v>
      </c>
      <c r="B134" s="3" t="s">
        <v>3</v>
      </c>
      <c r="C134" s="3" t="s">
        <v>4</v>
      </c>
      <c r="D134" s="3" t="s">
        <v>5</v>
      </c>
      <c r="E134" s="78" t="s">
        <v>6</v>
      </c>
      <c r="F134" s="79"/>
      <c r="G134" s="3" t="s">
        <v>7</v>
      </c>
      <c r="H134" s="16" t="s">
        <v>8</v>
      </c>
      <c r="I134" s="3" t="s">
        <v>9</v>
      </c>
      <c r="J134" s="3" t="s">
        <v>10</v>
      </c>
      <c r="K134" s="33" t="s">
        <v>11</v>
      </c>
      <c r="L134" s="43" t="s">
        <v>12</v>
      </c>
      <c r="M134" s="44"/>
      <c r="N134" s="33" t="s">
        <v>13</v>
      </c>
      <c r="O134" s="33" t="s">
        <v>14</v>
      </c>
      <c r="P134" s="33" t="s">
        <v>15</v>
      </c>
      <c r="Q134" s="33" t="s">
        <v>16</v>
      </c>
      <c r="R134" s="1"/>
    </row>
    <row r="135" spans="1:20" ht="15.75" customHeight="1">
      <c r="A135" s="2" t="s">
        <v>17</v>
      </c>
      <c r="B135" s="4">
        <v>240042776.44999999</v>
      </c>
      <c r="C135" s="4">
        <v>269411510.69</v>
      </c>
      <c r="D135" s="4">
        <v>258359335.16</v>
      </c>
      <c r="E135" s="50">
        <v>241327135.41999999</v>
      </c>
      <c r="F135" s="51"/>
      <c r="G135" s="4">
        <v>238395427.52000001</v>
      </c>
      <c r="H135" s="17">
        <v>72469395.859999999</v>
      </c>
      <c r="I135" s="4">
        <v>228767662</v>
      </c>
      <c r="J135" s="24">
        <v>228375685.44999999</v>
      </c>
      <c r="K135" s="24">
        <v>330452935.38999999</v>
      </c>
      <c r="L135" s="41">
        <v>335067173.85000002</v>
      </c>
      <c r="M135" s="42"/>
      <c r="N135" s="24">
        <v>360223534.06</v>
      </c>
      <c r="O135" s="24">
        <v>361048769.89999998</v>
      </c>
      <c r="P135" s="24">
        <f>SUM(B135:O135)</f>
        <v>3163941341.75</v>
      </c>
      <c r="Q135" s="24">
        <v>48773326806.779999</v>
      </c>
      <c r="R135" s="1"/>
      <c r="T135" s="29"/>
    </row>
    <row r="136" spans="1:20" ht="12" customHeight="1">
      <c r="A136" s="2" t="s">
        <v>18</v>
      </c>
      <c r="B136" s="4">
        <v>215422616.50999999</v>
      </c>
      <c r="C136" s="4">
        <v>242740489.84</v>
      </c>
      <c r="D136" s="4">
        <v>232590779.34999999</v>
      </c>
      <c r="E136" s="50">
        <v>217049862.87</v>
      </c>
      <c r="F136" s="51"/>
      <c r="G136" s="4">
        <v>214709966.02000001</v>
      </c>
      <c r="H136" s="17">
        <v>65222683.369999997</v>
      </c>
      <c r="I136" s="4">
        <v>205907297.22</v>
      </c>
      <c r="J136" s="24">
        <v>205725320.63</v>
      </c>
      <c r="K136" s="24">
        <v>296474492.52999997</v>
      </c>
      <c r="L136" s="41">
        <v>301714259.57999998</v>
      </c>
      <c r="M136" s="42"/>
      <c r="N136" s="24">
        <v>325464246.66000003</v>
      </c>
      <c r="O136" s="24">
        <v>328213920.02999997</v>
      </c>
      <c r="P136" s="24">
        <f t="shared" ref="P136:P144" si="7">SUM(B136:O136)</f>
        <v>2851235934.6099997</v>
      </c>
      <c r="Q136" s="24">
        <v>43946538747.979996</v>
      </c>
      <c r="R136" s="1"/>
      <c r="T136" s="29"/>
    </row>
    <row r="137" spans="1:20" ht="15" customHeight="1">
      <c r="A137" s="13" t="s">
        <v>47</v>
      </c>
      <c r="B137" s="4">
        <v>5432553.4000000004</v>
      </c>
      <c r="C137" s="4">
        <v>6325847.8899999997</v>
      </c>
      <c r="D137" s="4">
        <v>5928010.5300000003</v>
      </c>
      <c r="E137" s="50">
        <v>6058800.8399999999</v>
      </c>
      <c r="F137" s="51"/>
      <c r="G137" s="4">
        <v>7697093.9900000002</v>
      </c>
      <c r="H137" s="17">
        <v>2166400.5499999998</v>
      </c>
      <c r="I137" s="4">
        <v>5711409.2599999998</v>
      </c>
      <c r="J137" s="24">
        <v>6502348.8200000003</v>
      </c>
      <c r="K137" s="24">
        <v>10520993.609999999</v>
      </c>
      <c r="L137" s="41">
        <v>10874975.24</v>
      </c>
      <c r="M137" s="42"/>
      <c r="N137" s="24">
        <v>11914061.039999999</v>
      </c>
      <c r="O137" s="24">
        <v>11667198.24</v>
      </c>
      <c r="P137" s="24">
        <f t="shared" si="7"/>
        <v>90799693.409999982</v>
      </c>
      <c r="Q137" s="24">
        <v>1529027714</v>
      </c>
      <c r="R137" s="1"/>
      <c r="T137" s="29"/>
    </row>
    <row r="138" spans="1:20" ht="14.65" customHeight="1">
      <c r="A138" s="13" t="s">
        <v>48</v>
      </c>
      <c r="B138" s="4">
        <v>9454.6200000000008</v>
      </c>
      <c r="C138" s="4">
        <v>12456.28</v>
      </c>
      <c r="D138" s="4">
        <v>14742.78</v>
      </c>
      <c r="E138" s="50">
        <v>10594.85</v>
      </c>
      <c r="F138" s="51"/>
      <c r="G138" s="4">
        <v>9644.0300000000007</v>
      </c>
      <c r="H138" s="17">
        <v>1820.97</v>
      </c>
      <c r="I138" s="4">
        <v>9556.67</v>
      </c>
      <c r="J138" s="24">
        <v>10099.24</v>
      </c>
      <c r="K138" s="24">
        <v>17166.310000000001</v>
      </c>
      <c r="L138" s="41">
        <v>21420.52</v>
      </c>
      <c r="M138" s="42"/>
      <c r="N138" s="24">
        <v>17304.02</v>
      </c>
      <c r="O138" s="24">
        <v>16242.75</v>
      </c>
      <c r="P138" s="24">
        <f t="shared" si="7"/>
        <v>150503.04000000001</v>
      </c>
      <c r="Q138" s="24">
        <v>236674.96</v>
      </c>
      <c r="R138" s="1"/>
      <c r="T138" s="29"/>
    </row>
    <row r="139" spans="1:20" ht="14.65" customHeight="1">
      <c r="A139" s="13" t="s">
        <v>49</v>
      </c>
      <c r="B139" s="4">
        <v>0</v>
      </c>
      <c r="C139" s="4">
        <v>0</v>
      </c>
      <c r="D139" s="4">
        <v>0</v>
      </c>
      <c r="E139" s="50">
        <v>0</v>
      </c>
      <c r="F139" s="51"/>
      <c r="G139" s="4">
        <v>0</v>
      </c>
      <c r="H139" s="17">
        <v>0</v>
      </c>
      <c r="I139" s="4">
        <v>0</v>
      </c>
      <c r="J139" s="24">
        <v>0</v>
      </c>
      <c r="K139" s="24">
        <v>0</v>
      </c>
      <c r="L139" s="41">
        <v>0</v>
      </c>
      <c r="M139" s="42"/>
      <c r="N139" s="24">
        <v>0</v>
      </c>
      <c r="O139" s="24">
        <v>0</v>
      </c>
      <c r="P139" s="24">
        <f t="shared" si="7"/>
        <v>0</v>
      </c>
      <c r="Q139" s="24">
        <v>309476.7</v>
      </c>
      <c r="R139" s="1"/>
      <c r="T139" s="29"/>
    </row>
    <row r="140" spans="1:20" ht="14.25" customHeight="1">
      <c r="A140" s="2" t="s">
        <v>19</v>
      </c>
      <c r="B140" s="4">
        <v>19187606.539999999</v>
      </c>
      <c r="C140" s="4">
        <v>20345172.960000001</v>
      </c>
      <c r="D140" s="4">
        <v>19840545.280000001</v>
      </c>
      <c r="E140" s="50">
        <v>18218471.710000001</v>
      </c>
      <c r="F140" s="51"/>
      <c r="G140" s="4">
        <v>15988367.51</v>
      </c>
      <c r="H140" s="17">
        <v>5080311.9400000004</v>
      </c>
      <c r="I140" s="4">
        <v>17148955.52</v>
      </c>
      <c r="J140" s="24">
        <v>16148016</v>
      </c>
      <c r="K140" s="24">
        <v>23457449.25</v>
      </c>
      <c r="L140" s="41">
        <v>22477939.030000001</v>
      </c>
      <c r="M140" s="42"/>
      <c r="N140" s="24">
        <v>22845226.359999999</v>
      </c>
      <c r="O140" s="24">
        <v>21167651.629999999</v>
      </c>
      <c r="P140" s="24">
        <f t="shared" si="7"/>
        <v>221905713.73000002</v>
      </c>
      <c r="Q140" s="24">
        <v>3298069821.5</v>
      </c>
      <c r="R140" s="1"/>
      <c r="T140" s="29"/>
    </row>
    <row r="141" spans="1:20" ht="15.75" customHeight="1">
      <c r="A141" s="2" t="s">
        <v>20</v>
      </c>
      <c r="B141" s="4">
        <v>6523786.2400000002</v>
      </c>
      <c r="C141" s="4">
        <v>6917358.8099999996</v>
      </c>
      <c r="D141" s="4">
        <v>6745785.4199999999</v>
      </c>
      <c r="E141" s="50">
        <v>6194280.4000000004</v>
      </c>
      <c r="F141" s="51"/>
      <c r="G141" s="4">
        <v>5436044.9400000004</v>
      </c>
      <c r="H141" s="17">
        <v>1727306.06</v>
      </c>
      <c r="I141" s="4">
        <v>5830644.8899999997</v>
      </c>
      <c r="J141" s="24">
        <v>5490325.46</v>
      </c>
      <c r="K141" s="24">
        <v>7975532.7400000002</v>
      </c>
      <c r="L141" s="41">
        <v>7642499.2699999996</v>
      </c>
      <c r="M141" s="42"/>
      <c r="N141" s="24">
        <v>7767376.96</v>
      </c>
      <c r="O141" s="24">
        <v>7197001.5800000001</v>
      </c>
      <c r="P141" s="24">
        <f t="shared" si="7"/>
        <v>75447942.769999996</v>
      </c>
      <c r="Q141" s="24">
        <v>1121343739.5599999</v>
      </c>
      <c r="R141" s="1"/>
      <c r="T141" s="29"/>
    </row>
    <row r="142" spans="1:20" ht="15.75" customHeight="1">
      <c r="A142" s="13" t="s">
        <v>50</v>
      </c>
      <c r="B142" s="4">
        <v>383752.13</v>
      </c>
      <c r="C142" s="4">
        <v>406903.44</v>
      </c>
      <c r="D142" s="4">
        <v>396810.92</v>
      </c>
      <c r="E142" s="50">
        <v>364369.45</v>
      </c>
      <c r="F142" s="51"/>
      <c r="G142" s="4">
        <v>319767.33</v>
      </c>
      <c r="H142" s="17">
        <v>101606.24</v>
      </c>
      <c r="I142" s="4">
        <v>342979.13</v>
      </c>
      <c r="J142" s="24">
        <v>322960.32</v>
      </c>
      <c r="K142" s="24">
        <v>469148.98</v>
      </c>
      <c r="L142" s="41">
        <v>449558.78</v>
      </c>
      <c r="M142" s="42"/>
      <c r="N142" s="24">
        <v>456904.54</v>
      </c>
      <c r="O142" s="24">
        <v>423353.04</v>
      </c>
      <c r="P142" s="24">
        <f t="shared" si="7"/>
        <v>4438114.3</v>
      </c>
      <c r="Q142" s="24">
        <v>107742274.39</v>
      </c>
      <c r="R142" s="1"/>
      <c r="T142" s="29"/>
    </row>
    <row r="143" spans="1:20" ht="16.5" customHeight="1">
      <c r="A143" s="13" t="s">
        <v>51</v>
      </c>
      <c r="B143" s="4">
        <v>1055318.3500000001</v>
      </c>
      <c r="C143" s="4">
        <v>1118984.53</v>
      </c>
      <c r="D143" s="4">
        <v>1091229.96</v>
      </c>
      <c r="E143" s="50">
        <v>1002015.98</v>
      </c>
      <c r="F143" s="51"/>
      <c r="G143" s="4">
        <v>879360.2</v>
      </c>
      <c r="H143" s="17">
        <v>279417.15999999997</v>
      </c>
      <c r="I143" s="4">
        <v>943192.56</v>
      </c>
      <c r="J143" s="24">
        <v>888140.86</v>
      </c>
      <c r="K143" s="24">
        <v>1290159.72</v>
      </c>
      <c r="L143" s="41">
        <v>1236286.6499999999</v>
      </c>
      <c r="M143" s="42"/>
      <c r="N143" s="24">
        <v>1256487.45</v>
      </c>
      <c r="O143" s="24">
        <v>1164220.82</v>
      </c>
      <c r="P143" s="24">
        <f t="shared" si="7"/>
        <v>12204814.24</v>
      </c>
      <c r="Q143" s="24">
        <v>171174611.84</v>
      </c>
      <c r="R143" s="1"/>
      <c r="T143" s="29"/>
    </row>
    <row r="144" spans="1:20" ht="15.75" customHeight="1">
      <c r="A144" s="13" t="s">
        <v>52</v>
      </c>
      <c r="B144" s="4">
        <v>2139390.31</v>
      </c>
      <c r="C144" s="4">
        <v>2062956</v>
      </c>
      <c r="D144" s="4">
        <v>1996016.65</v>
      </c>
      <c r="E144" s="50">
        <v>1864518.43</v>
      </c>
      <c r="F144" s="51"/>
      <c r="G144" s="4">
        <v>1700101.77</v>
      </c>
      <c r="H144" s="17">
        <v>585129.29</v>
      </c>
      <c r="I144" s="4">
        <v>1750040.07</v>
      </c>
      <c r="J144" s="24">
        <v>1551590.52</v>
      </c>
      <c r="K144" s="24">
        <v>2243589.92</v>
      </c>
      <c r="L144" s="41">
        <v>2159342.56</v>
      </c>
      <c r="M144" s="42"/>
      <c r="N144" s="24">
        <v>2204099.35</v>
      </c>
      <c r="O144" s="24">
        <v>2031926.98</v>
      </c>
      <c r="P144" s="24">
        <f t="shared" si="7"/>
        <v>22288701.850000001</v>
      </c>
      <c r="Q144" s="24">
        <v>350971013.66000003</v>
      </c>
      <c r="R144" s="1"/>
      <c r="T144" s="29"/>
    </row>
    <row r="145" spans="1:20" ht="16.7" customHeight="1">
      <c r="A145" s="2" t="s">
        <v>21</v>
      </c>
      <c r="B145" s="4">
        <v>482.8</v>
      </c>
      <c r="C145" s="4">
        <v>470.46</v>
      </c>
      <c r="D145" s="4">
        <v>431.69</v>
      </c>
      <c r="E145" s="50">
        <v>343.88</v>
      </c>
      <c r="F145" s="51"/>
      <c r="G145" s="4">
        <v>306.82</v>
      </c>
      <c r="H145" s="17">
        <v>151.28</v>
      </c>
      <c r="I145" s="4">
        <v>350.18</v>
      </c>
      <c r="J145" s="24">
        <v>323.27</v>
      </c>
      <c r="K145" s="24">
        <v>428.48</v>
      </c>
      <c r="L145" s="41">
        <v>422.6</v>
      </c>
      <c r="M145" s="42"/>
      <c r="N145" s="24">
        <v>243.14</v>
      </c>
      <c r="O145" s="24">
        <v>232.92</v>
      </c>
      <c r="P145" s="35" t="s">
        <v>2</v>
      </c>
      <c r="Q145" s="35" t="s">
        <v>2</v>
      </c>
      <c r="R145" s="1"/>
    </row>
    <row r="146" spans="1:20" ht="14.65" customHeight="1">
      <c r="A146" s="13" t="s">
        <v>53</v>
      </c>
      <c r="B146" s="5">
        <v>1282</v>
      </c>
      <c r="C146" s="5">
        <v>1395</v>
      </c>
      <c r="D146" s="5">
        <v>1532</v>
      </c>
      <c r="E146" s="52">
        <v>1709</v>
      </c>
      <c r="F146" s="53"/>
      <c r="G146" s="5">
        <v>1737</v>
      </c>
      <c r="H146" s="18">
        <v>1737</v>
      </c>
      <c r="I146" s="5">
        <v>1749</v>
      </c>
      <c r="J146" s="25">
        <v>1784</v>
      </c>
      <c r="K146" s="25">
        <v>1766</v>
      </c>
      <c r="L146" s="47">
        <v>1773</v>
      </c>
      <c r="M146" s="48"/>
      <c r="N146" s="25">
        <v>3031</v>
      </c>
      <c r="O146" s="25">
        <v>3029</v>
      </c>
      <c r="P146" s="35" t="s">
        <v>2</v>
      </c>
      <c r="Q146" s="35" t="s">
        <v>2</v>
      </c>
      <c r="R146" s="1"/>
    </row>
    <row r="147" spans="1:20" ht="14.65" customHeight="1">
      <c r="A147" s="13" t="s">
        <v>54</v>
      </c>
      <c r="B147" s="6">
        <v>-0.215007</v>
      </c>
      <c r="C147" s="6">
        <v>-0.192445</v>
      </c>
      <c r="D147" s="6">
        <v>-0.127049</v>
      </c>
      <c r="E147" s="54">
        <v>-0.16071099999999999</v>
      </c>
      <c r="F147" s="55"/>
      <c r="G147" s="6">
        <v>-0.21959600000000001</v>
      </c>
      <c r="H147" s="19">
        <v>-0.76046899999999995</v>
      </c>
      <c r="I147" s="6">
        <v>-0.14172999999999999</v>
      </c>
      <c r="J147" s="12">
        <v>-0.26370700000000002</v>
      </c>
      <c r="K147" s="34">
        <v>1.9167000000000001</v>
      </c>
      <c r="L147" s="45">
        <v>1</v>
      </c>
      <c r="M147" s="46"/>
      <c r="N147" s="39">
        <v>1</v>
      </c>
      <c r="O147" s="34">
        <v>8.6218059999999994</v>
      </c>
      <c r="P147" s="35" t="s">
        <v>2</v>
      </c>
      <c r="Q147" s="35" t="s">
        <v>2</v>
      </c>
      <c r="R147" s="1"/>
    </row>
    <row r="148" spans="1:20" ht="36.75" customHeight="1">
      <c r="A148" s="1"/>
      <c r="B148" s="1"/>
      <c r="C148" s="1"/>
      <c r="D148" s="1"/>
      <c r="E148" s="1"/>
      <c r="F148" s="1"/>
      <c r="G148" s="1"/>
      <c r="H148" s="1"/>
      <c r="I148" s="1"/>
      <c r="J148" s="1"/>
      <c r="K148" s="32"/>
      <c r="L148" s="32"/>
      <c r="M148" s="32"/>
      <c r="N148" s="32"/>
      <c r="O148" s="32"/>
      <c r="P148" s="32"/>
      <c r="Q148" s="32"/>
      <c r="R148" s="1"/>
    </row>
    <row r="149" spans="1:20" ht="7.15" customHeight="1">
      <c r="A149" s="1"/>
      <c r="B149" s="1"/>
      <c r="C149" s="1"/>
      <c r="D149" s="1"/>
      <c r="E149" s="1"/>
      <c r="F149" s="1"/>
      <c r="G149" s="1"/>
      <c r="H149" s="1"/>
      <c r="I149" s="1"/>
      <c r="J149" s="1"/>
      <c r="K149" s="32"/>
      <c r="L149" s="32"/>
      <c r="M149" s="32"/>
      <c r="N149" s="32"/>
      <c r="O149" s="32"/>
      <c r="P149" s="32"/>
      <c r="Q149" s="32"/>
      <c r="R149" s="1"/>
    </row>
    <row r="150" spans="1:20" ht="14.45" customHeight="1">
      <c r="A150" s="49" t="s">
        <v>29</v>
      </c>
      <c r="B150" s="49"/>
      <c r="C150" s="49"/>
      <c r="D150" s="49"/>
      <c r="E150" s="49"/>
      <c r="F150" s="49"/>
      <c r="G150" s="49"/>
      <c r="H150" s="49"/>
      <c r="I150" s="49"/>
      <c r="J150" s="49"/>
      <c r="K150" s="49"/>
      <c r="L150" s="49"/>
      <c r="M150" s="49"/>
      <c r="N150" s="49"/>
      <c r="O150" s="49"/>
      <c r="P150" s="49"/>
      <c r="Q150" s="49"/>
      <c r="R150" s="49"/>
    </row>
    <row r="151" spans="1:20" ht="7.15" customHeight="1">
      <c r="A151" s="1"/>
      <c r="B151" s="1"/>
      <c r="C151" s="1"/>
      <c r="D151" s="1"/>
      <c r="E151" s="1"/>
      <c r="F151" s="1"/>
      <c r="G151" s="1"/>
      <c r="H151" s="1"/>
      <c r="I151" s="1"/>
      <c r="J151" s="1"/>
      <c r="K151" s="32"/>
      <c r="L151" s="32"/>
      <c r="M151" s="32"/>
      <c r="N151" s="32"/>
      <c r="O151" s="32"/>
      <c r="P151" s="32"/>
      <c r="Q151" s="32"/>
      <c r="R151" s="1"/>
    </row>
    <row r="152" spans="1:20" ht="10.9" customHeight="1">
      <c r="A152" s="2" t="s">
        <v>2</v>
      </c>
      <c r="B152" s="3" t="s">
        <v>3</v>
      </c>
      <c r="C152" s="3" t="s">
        <v>4</v>
      </c>
      <c r="D152" s="3" t="s">
        <v>5</v>
      </c>
      <c r="E152" s="78" t="s">
        <v>6</v>
      </c>
      <c r="F152" s="79"/>
      <c r="G152" s="3" t="s">
        <v>7</v>
      </c>
      <c r="H152" s="16" t="s">
        <v>8</v>
      </c>
      <c r="I152" s="3" t="s">
        <v>9</v>
      </c>
      <c r="J152" s="3" t="s">
        <v>10</v>
      </c>
      <c r="K152" s="33" t="s">
        <v>11</v>
      </c>
      <c r="L152" s="43" t="s">
        <v>12</v>
      </c>
      <c r="M152" s="44"/>
      <c r="N152" s="33" t="s">
        <v>13</v>
      </c>
      <c r="O152" s="33" t="s">
        <v>14</v>
      </c>
      <c r="P152" s="33" t="s">
        <v>15</v>
      </c>
      <c r="Q152" s="33" t="s">
        <v>16</v>
      </c>
      <c r="R152" s="1"/>
    </row>
    <row r="153" spans="1:20" ht="15.75" customHeight="1">
      <c r="A153" s="2" t="s">
        <v>17</v>
      </c>
      <c r="B153" s="4">
        <v>134157119.62</v>
      </c>
      <c r="C153" s="4">
        <v>206044969.78999999</v>
      </c>
      <c r="D153" s="4">
        <v>199936480.96000001</v>
      </c>
      <c r="E153" s="50">
        <v>206792528.90000001</v>
      </c>
      <c r="F153" s="51"/>
      <c r="G153" s="4">
        <v>165516220.09</v>
      </c>
      <c r="H153" s="17">
        <v>52129149.090000004</v>
      </c>
      <c r="I153" s="4">
        <v>161248792.05000001</v>
      </c>
      <c r="J153" s="24">
        <v>176600921.78</v>
      </c>
      <c r="K153" s="24">
        <v>231338132.13</v>
      </c>
      <c r="L153" s="41">
        <v>239856959.13</v>
      </c>
      <c r="M153" s="42"/>
      <c r="N153" s="24">
        <v>253734453</v>
      </c>
      <c r="O153" s="24">
        <v>235564870.15000001</v>
      </c>
      <c r="P153" s="24">
        <f>SUM(B153:O153)</f>
        <v>2262920596.6900001</v>
      </c>
      <c r="Q153" s="24">
        <v>37461563044.290001</v>
      </c>
      <c r="R153" s="1"/>
      <c r="T153" s="29"/>
    </row>
    <row r="154" spans="1:20" ht="12" customHeight="1">
      <c r="A154" s="2" t="s">
        <v>18</v>
      </c>
      <c r="B154" s="4">
        <v>120255772.31</v>
      </c>
      <c r="C154" s="4">
        <v>184944155.88999999</v>
      </c>
      <c r="D154" s="4">
        <v>179422960.30000001</v>
      </c>
      <c r="E154" s="50">
        <v>185868959.31</v>
      </c>
      <c r="F154" s="51"/>
      <c r="G154" s="4">
        <v>148538615.36000001</v>
      </c>
      <c r="H154" s="17">
        <v>46951033.439999998</v>
      </c>
      <c r="I154" s="4">
        <v>144659295.09</v>
      </c>
      <c r="J154" s="24">
        <v>158188539.52000001</v>
      </c>
      <c r="K154" s="24">
        <v>207433846.69</v>
      </c>
      <c r="L154" s="41">
        <v>215384284.91</v>
      </c>
      <c r="M154" s="42"/>
      <c r="N154" s="24">
        <v>227947737.19999999</v>
      </c>
      <c r="O154" s="24">
        <v>212429383.50999999</v>
      </c>
      <c r="P154" s="24">
        <f t="shared" ref="P154:P162" si="8">SUM(B154:O154)</f>
        <v>2032024583.5300002</v>
      </c>
      <c r="Q154" s="24">
        <v>33679555780.769997</v>
      </c>
      <c r="R154" s="1"/>
      <c r="T154" s="29"/>
    </row>
    <row r="155" spans="1:20" ht="15" customHeight="1">
      <c r="A155" s="13" t="s">
        <v>47</v>
      </c>
      <c r="B155" s="4">
        <v>1921447.61</v>
      </c>
      <c r="C155" s="4">
        <v>3722066.22</v>
      </c>
      <c r="D155" s="4">
        <v>3377961.25</v>
      </c>
      <c r="E155" s="50">
        <v>3818766.3</v>
      </c>
      <c r="F155" s="51"/>
      <c r="G155" s="4">
        <v>2878594.01</v>
      </c>
      <c r="H155" s="17">
        <v>944382.28</v>
      </c>
      <c r="I155" s="4">
        <v>1605616.6</v>
      </c>
      <c r="J155" s="24">
        <v>2604140.27</v>
      </c>
      <c r="K155" s="24">
        <v>3078539.15</v>
      </c>
      <c r="L155" s="41">
        <v>3181877.31</v>
      </c>
      <c r="M155" s="42"/>
      <c r="N155" s="24">
        <v>4035063.92</v>
      </c>
      <c r="O155" s="24">
        <v>3632375.21</v>
      </c>
      <c r="P155" s="24">
        <f t="shared" si="8"/>
        <v>34800830.129999995</v>
      </c>
      <c r="Q155" s="24">
        <v>677310503.74000001</v>
      </c>
      <c r="R155" s="1"/>
      <c r="T155" s="29"/>
    </row>
    <row r="156" spans="1:20" ht="14.65" customHeight="1">
      <c r="A156" s="13" t="s">
        <v>48</v>
      </c>
      <c r="B156" s="4">
        <v>0</v>
      </c>
      <c r="C156" s="4">
        <v>0</v>
      </c>
      <c r="D156" s="4">
        <v>0</v>
      </c>
      <c r="E156" s="50">
        <v>0</v>
      </c>
      <c r="F156" s="51"/>
      <c r="G156" s="4">
        <v>0</v>
      </c>
      <c r="H156" s="17">
        <v>0</v>
      </c>
      <c r="I156" s="4">
        <v>0</v>
      </c>
      <c r="J156" s="24">
        <v>0</v>
      </c>
      <c r="K156" s="24">
        <v>0</v>
      </c>
      <c r="L156" s="41">
        <v>0</v>
      </c>
      <c r="M156" s="42"/>
      <c r="N156" s="24">
        <v>0</v>
      </c>
      <c r="O156" s="24">
        <v>0</v>
      </c>
      <c r="P156" s="24">
        <f t="shared" si="8"/>
        <v>0</v>
      </c>
      <c r="Q156" s="24">
        <v>0</v>
      </c>
      <c r="R156" s="1"/>
      <c r="T156" s="29"/>
    </row>
    <row r="157" spans="1:20" ht="14.65" customHeight="1">
      <c r="A157" s="13" t="s">
        <v>49</v>
      </c>
      <c r="B157" s="4">
        <v>0</v>
      </c>
      <c r="C157" s="4">
        <v>0</v>
      </c>
      <c r="D157" s="4">
        <v>0</v>
      </c>
      <c r="E157" s="50">
        <v>0</v>
      </c>
      <c r="F157" s="51"/>
      <c r="G157" s="4">
        <v>0</v>
      </c>
      <c r="H157" s="17">
        <v>0</v>
      </c>
      <c r="I157" s="4">
        <v>0</v>
      </c>
      <c r="J157" s="24">
        <v>0</v>
      </c>
      <c r="K157" s="24">
        <v>0</v>
      </c>
      <c r="L157" s="41">
        <v>0</v>
      </c>
      <c r="M157" s="42"/>
      <c r="N157" s="24">
        <v>0</v>
      </c>
      <c r="O157" s="24">
        <v>0</v>
      </c>
      <c r="P157" s="24">
        <f t="shared" si="8"/>
        <v>0</v>
      </c>
      <c r="Q157" s="24">
        <v>281949.34999999998</v>
      </c>
      <c r="R157" s="1"/>
      <c r="T157" s="29"/>
    </row>
    <row r="158" spans="1:20" ht="14.25" customHeight="1">
      <c r="A158" s="2" t="s">
        <v>19</v>
      </c>
      <c r="B158" s="4">
        <v>11979899.699999999</v>
      </c>
      <c r="C158" s="4">
        <v>17378747.68</v>
      </c>
      <c r="D158" s="4">
        <v>17135559.41</v>
      </c>
      <c r="E158" s="50">
        <v>17104803.289999999</v>
      </c>
      <c r="F158" s="51"/>
      <c r="G158" s="4">
        <v>14099010.720000001</v>
      </c>
      <c r="H158" s="17">
        <v>4233733.37</v>
      </c>
      <c r="I158" s="4">
        <v>14983880.359999999</v>
      </c>
      <c r="J158" s="24">
        <v>15808241.99</v>
      </c>
      <c r="K158" s="24">
        <v>20825746.289999999</v>
      </c>
      <c r="L158" s="41">
        <v>21290796.91</v>
      </c>
      <c r="M158" s="42"/>
      <c r="N158" s="24">
        <v>21751651.879999999</v>
      </c>
      <c r="O158" s="24">
        <v>19503111.43</v>
      </c>
      <c r="P158" s="24">
        <f t="shared" si="8"/>
        <v>196095183.03</v>
      </c>
      <c r="Q158" s="24">
        <v>3104978709.1299996</v>
      </c>
      <c r="R158" s="1"/>
      <c r="T158" s="29"/>
    </row>
    <row r="159" spans="1:20" ht="15.75" customHeight="1">
      <c r="A159" s="2" t="s">
        <v>20</v>
      </c>
      <c r="B159" s="4">
        <v>4073165.92</v>
      </c>
      <c r="C159" s="4">
        <v>5908774.2400000002</v>
      </c>
      <c r="D159" s="4">
        <v>5826090.1799999997</v>
      </c>
      <c r="E159" s="50">
        <v>5815633.1200000001</v>
      </c>
      <c r="F159" s="51"/>
      <c r="G159" s="4">
        <v>4793663.6500000004</v>
      </c>
      <c r="H159" s="17">
        <v>1439469.34</v>
      </c>
      <c r="I159" s="4">
        <v>5094519.32</v>
      </c>
      <c r="J159" s="24">
        <v>5374802.2599999998</v>
      </c>
      <c r="K159" s="24">
        <v>7080753.75</v>
      </c>
      <c r="L159" s="41">
        <v>7238870.9699999997</v>
      </c>
      <c r="M159" s="42"/>
      <c r="N159" s="24">
        <v>7395561.6299999999</v>
      </c>
      <c r="O159" s="24">
        <v>6631057.8600000003</v>
      </c>
      <c r="P159" s="24">
        <f t="shared" si="8"/>
        <v>66672362.240000002</v>
      </c>
      <c r="Q159" s="24">
        <v>1055692761.47</v>
      </c>
      <c r="R159" s="1"/>
      <c r="T159" s="29"/>
    </row>
    <row r="160" spans="1:20" ht="15.75" customHeight="1">
      <c r="A160" s="13" t="s">
        <v>50</v>
      </c>
      <c r="B160" s="4">
        <v>239598.01</v>
      </c>
      <c r="C160" s="4">
        <v>347574.98</v>
      </c>
      <c r="D160" s="4">
        <v>342711.16</v>
      </c>
      <c r="E160" s="50">
        <v>342096.08</v>
      </c>
      <c r="F160" s="51"/>
      <c r="G160" s="4">
        <v>281980.23</v>
      </c>
      <c r="H160" s="17">
        <v>84674.66</v>
      </c>
      <c r="I160" s="4">
        <v>299677.61</v>
      </c>
      <c r="J160" s="24">
        <v>316164.83</v>
      </c>
      <c r="K160" s="24">
        <v>416514.92</v>
      </c>
      <c r="L160" s="41">
        <v>425815.94</v>
      </c>
      <c r="M160" s="42"/>
      <c r="N160" s="24">
        <v>435033.03</v>
      </c>
      <c r="O160" s="24">
        <v>390062.24</v>
      </c>
      <c r="P160" s="24">
        <f t="shared" si="8"/>
        <v>3921903.6900000004</v>
      </c>
      <c r="Q160" s="24">
        <v>100829694.78999999</v>
      </c>
      <c r="R160" s="1"/>
      <c r="T160" s="29"/>
    </row>
    <row r="161" spans="1:20" ht="16.5" customHeight="1">
      <c r="A161" s="13" t="s">
        <v>51</v>
      </c>
      <c r="B161" s="4">
        <v>658894.5</v>
      </c>
      <c r="C161" s="4">
        <v>955831.1</v>
      </c>
      <c r="D161" s="4">
        <v>942455.75</v>
      </c>
      <c r="E161" s="50">
        <v>940764.19</v>
      </c>
      <c r="F161" s="51"/>
      <c r="G161" s="4">
        <v>775445.6</v>
      </c>
      <c r="H161" s="17">
        <v>232855.33</v>
      </c>
      <c r="I161" s="4">
        <v>824113.42</v>
      </c>
      <c r="J161" s="24">
        <v>869453.33</v>
      </c>
      <c r="K161" s="24">
        <v>1145416.07</v>
      </c>
      <c r="L161" s="41">
        <v>1170993.78</v>
      </c>
      <c r="M161" s="42"/>
      <c r="N161" s="24">
        <v>1196340.8700000001</v>
      </c>
      <c r="O161" s="24">
        <v>1072671.1200000001</v>
      </c>
      <c r="P161" s="24">
        <f t="shared" si="8"/>
        <v>10785235.060000002</v>
      </c>
      <c r="Q161" s="24">
        <v>161416664.47</v>
      </c>
      <c r="R161" s="1"/>
      <c r="T161" s="29"/>
    </row>
    <row r="162" spans="1:20" ht="15.75" customHeight="1">
      <c r="A162" s="13" t="s">
        <v>52</v>
      </c>
      <c r="B162" s="4">
        <v>1306774.31</v>
      </c>
      <c r="C162" s="4">
        <v>1764789.94</v>
      </c>
      <c r="D162" s="4">
        <v>1729564.14</v>
      </c>
      <c r="E162" s="50">
        <v>1760870.17</v>
      </c>
      <c r="F162" s="51"/>
      <c r="G162" s="4">
        <v>1495061.81</v>
      </c>
      <c r="H162" s="17">
        <v>486517.88</v>
      </c>
      <c r="I162" s="4">
        <v>1533482.21</v>
      </c>
      <c r="J162" s="24">
        <v>1524103</v>
      </c>
      <c r="K162" s="24">
        <v>1994294.08</v>
      </c>
      <c r="L162" s="41">
        <v>2050980.39</v>
      </c>
      <c r="M162" s="42"/>
      <c r="N162" s="24">
        <v>2098528.8199999998</v>
      </c>
      <c r="O162" s="24">
        <v>1873360.45</v>
      </c>
      <c r="P162" s="24">
        <f t="shared" si="8"/>
        <v>19618327.199999999</v>
      </c>
      <c r="Q162" s="24">
        <v>330062434.34999996</v>
      </c>
      <c r="R162" s="1"/>
      <c r="T162" s="29"/>
    </row>
    <row r="163" spans="1:20" ht="16.7" customHeight="1">
      <c r="A163" s="2" t="s">
        <v>21</v>
      </c>
      <c r="B163" s="4">
        <v>148.41</v>
      </c>
      <c r="C163" s="4">
        <v>214.96</v>
      </c>
      <c r="D163" s="4">
        <v>223.82</v>
      </c>
      <c r="E163" s="50">
        <v>214.53</v>
      </c>
      <c r="F163" s="51"/>
      <c r="G163" s="4">
        <v>182.3</v>
      </c>
      <c r="H163" s="17">
        <v>148.26</v>
      </c>
      <c r="I163" s="4">
        <v>210.19</v>
      </c>
      <c r="J163" s="24">
        <v>226.28</v>
      </c>
      <c r="K163" s="24">
        <v>260.79000000000002</v>
      </c>
      <c r="L163" s="41">
        <v>285.02</v>
      </c>
      <c r="M163" s="42"/>
      <c r="N163" s="24">
        <v>277.33999999999997</v>
      </c>
      <c r="O163" s="24">
        <v>251.85</v>
      </c>
      <c r="P163" s="35" t="s">
        <v>2</v>
      </c>
      <c r="Q163" s="35" t="s">
        <v>2</v>
      </c>
      <c r="R163" s="1"/>
    </row>
    <row r="164" spans="1:20" ht="14.65" customHeight="1">
      <c r="A164" s="13" t="s">
        <v>53</v>
      </c>
      <c r="B164" s="5">
        <v>2604</v>
      </c>
      <c r="C164" s="5">
        <v>2608</v>
      </c>
      <c r="D164" s="5">
        <v>2552</v>
      </c>
      <c r="E164" s="52">
        <v>2572</v>
      </c>
      <c r="F164" s="53"/>
      <c r="G164" s="5">
        <v>2578</v>
      </c>
      <c r="H164" s="18">
        <v>2578</v>
      </c>
      <c r="I164" s="5">
        <v>2546</v>
      </c>
      <c r="J164" s="25">
        <v>2495</v>
      </c>
      <c r="K164" s="25">
        <v>2576</v>
      </c>
      <c r="L164" s="47">
        <v>2490</v>
      </c>
      <c r="M164" s="48"/>
      <c r="N164" s="25">
        <v>2530</v>
      </c>
      <c r="O164" s="25">
        <v>2582</v>
      </c>
      <c r="P164" s="35" t="s">
        <v>2</v>
      </c>
      <c r="Q164" s="35" t="s">
        <v>2</v>
      </c>
      <c r="R164" s="1"/>
    </row>
    <row r="165" spans="1:20" ht="14.65" customHeight="1">
      <c r="A165" s="13" t="s">
        <v>54</v>
      </c>
      <c r="B165" s="6">
        <v>-0.52775300000000003</v>
      </c>
      <c r="C165" s="6">
        <v>-0.30939800000000001</v>
      </c>
      <c r="D165" s="6">
        <v>-0.300288</v>
      </c>
      <c r="E165" s="54">
        <v>-0.28188999999999997</v>
      </c>
      <c r="F165" s="55"/>
      <c r="G165" s="6">
        <v>-0.42986600000000003</v>
      </c>
      <c r="H165" s="19">
        <v>-0.82688799999999996</v>
      </c>
      <c r="I165" s="6">
        <v>-0.40176699999999999</v>
      </c>
      <c r="J165" s="12">
        <v>-0.39169500000000002</v>
      </c>
      <c r="K165" s="34">
        <v>0.85734399999999999</v>
      </c>
      <c r="L165" s="45">
        <v>1</v>
      </c>
      <c r="M165" s="46"/>
      <c r="N165" s="39">
        <v>1</v>
      </c>
      <c r="O165" s="34">
        <v>0.21018899999999999</v>
      </c>
      <c r="P165" s="35" t="s">
        <v>2</v>
      </c>
      <c r="Q165" s="35" t="s">
        <v>2</v>
      </c>
      <c r="R165" s="1"/>
    </row>
    <row r="166" spans="1:20" ht="36.75" customHeight="1">
      <c r="A166" s="1"/>
      <c r="B166" s="1"/>
      <c r="C166" s="1"/>
      <c r="D166" s="1"/>
      <c r="E166" s="1"/>
      <c r="F166" s="1"/>
      <c r="G166" s="1"/>
      <c r="H166" s="1"/>
      <c r="I166" s="1"/>
      <c r="J166" s="1"/>
      <c r="K166" s="32"/>
      <c r="L166" s="32"/>
      <c r="M166" s="32"/>
      <c r="N166" s="32"/>
      <c r="O166" s="32"/>
      <c r="P166" s="32"/>
      <c r="Q166" s="32"/>
      <c r="R166" s="1"/>
    </row>
    <row r="167" spans="1:20" ht="7.15" customHeight="1">
      <c r="A167" s="1"/>
      <c r="B167" s="1"/>
      <c r="C167" s="1"/>
      <c r="D167" s="1"/>
      <c r="E167" s="1"/>
      <c r="F167" s="1"/>
      <c r="G167" s="1"/>
      <c r="H167" s="1"/>
      <c r="I167" s="1"/>
      <c r="J167" s="1"/>
      <c r="K167" s="32"/>
      <c r="L167" s="32"/>
      <c r="M167" s="32"/>
      <c r="N167" s="32"/>
      <c r="O167" s="32"/>
      <c r="P167" s="32"/>
      <c r="Q167" s="32"/>
      <c r="R167" s="1"/>
    </row>
    <row r="168" spans="1:20" ht="14.45" customHeight="1">
      <c r="A168" s="49" t="s">
        <v>30</v>
      </c>
      <c r="B168" s="49"/>
      <c r="C168" s="49"/>
      <c r="D168" s="49"/>
      <c r="E168" s="49"/>
      <c r="F168" s="49"/>
      <c r="G168" s="49"/>
      <c r="H168" s="49"/>
      <c r="I168" s="49"/>
      <c r="J168" s="49"/>
      <c r="K168" s="49"/>
      <c r="L168" s="49"/>
      <c r="M168" s="49"/>
      <c r="N168" s="49"/>
      <c r="O168" s="49"/>
      <c r="P168" s="49"/>
      <c r="Q168" s="49"/>
      <c r="R168" s="49"/>
    </row>
    <row r="169" spans="1:20" ht="7.15" customHeight="1">
      <c r="A169" s="1"/>
      <c r="B169" s="1"/>
      <c r="C169" s="1"/>
      <c r="D169" s="1"/>
      <c r="E169" s="1"/>
      <c r="F169" s="1"/>
      <c r="G169" s="1"/>
      <c r="H169" s="1"/>
      <c r="I169" s="1"/>
      <c r="J169" s="1"/>
      <c r="K169" s="32"/>
      <c r="L169" s="32"/>
      <c r="M169" s="32"/>
      <c r="N169" s="32"/>
      <c r="O169" s="32"/>
      <c r="P169" s="32"/>
      <c r="Q169" s="32"/>
      <c r="R169" s="1"/>
    </row>
    <row r="170" spans="1:20" ht="10.9" customHeight="1">
      <c r="A170" s="2" t="s">
        <v>2</v>
      </c>
      <c r="B170" s="3" t="s">
        <v>3</v>
      </c>
      <c r="C170" s="3" t="s">
        <v>4</v>
      </c>
      <c r="D170" s="3" t="s">
        <v>5</v>
      </c>
      <c r="E170" s="78" t="s">
        <v>6</v>
      </c>
      <c r="F170" s="79"/>
      <c r="G170" s="3" t="s">
        <v>7</v>
      </c>
      <c r="H170" s="3" t="s">
        <v>8</v>
      </c>
      <c r="I170" s="3" t="s">
        <v>9</v>
      </c>
      <c r="J170" s="3" t="s">
        <v>10</v>
      </c>
      <c r="K170" s="33" t="s">
        <v>11</v>
      </c>
      <c r="L170" s="43" t="s">
        <v>12</v>
      </c>
      <c r="M170" s="44"/>
      <c r="N170" s="33" t="s">
        <v>13</v>
      </c>
      <c r="O170" s="33" t="s">
        <v>14</v>
      </c>
      <c r="P170" s="33" t="s">
        <v>15</v>
      </c>
      <c r="Q170" s="33" t="s">
        <v>16</v>
      </c>
      <c r="R170" s="1"/>
    </row>
    <row r="171" spans="1:20" ht="15.75" customHeight="1">
      <c r="A171" s="2" t="s">
        <v>17</v>
      </c>
      <c r="B171" s="4">
        <v>54403039.579999998</v>
      </c>
      <c r="C171" s="4">
        <v>116687128.70999999</v>
      </c>
      <c r="D171" s="4">
        <v>110986364.62</v>
      </c>
      <c r="E171" s="50">
        <v>110521315.44</v>
      </c>
      <c r="F171" s="51"/>
      <c r="G171" s="4">
        <v>65457884.890000001</v>
      </c>
      <c r="H171" s="4">
        <v>0</v>
      </c>
      <c r="I171" s="4">
        <v>81877533.349999994</v>
      </c>
      <c r="J171" s="24">
        <v>83120007.989999995</v>
      </c>
      <c r="K171" s="24">
        <v>125678085.64</v>
      </c>
      <c r="L171" s="41">
        <v>130625402.98999999</v>
      </c>
      <c r="M171" s="42"/>
      <c r="N171" s="24">
        <v>120789553.92</v>
      </c>
      <c r="O171" s="24">
        <v>108822727.15000001</v>
      </c>
      <c r="P171" s="24">
        <f>SUM(B171:O171)</f>
        <v>1108969044.28</v>
      </c>
      <c r="Q171" s="24">
        <v>20267490972.540001</v>
      </c>
      <c r="R171" s="1"/>
      <c r="T171" s="29"/>
    </row>
    <row r="172" spans="1:20" ht="12" customHeight="1">
      <c r="A172" s="2" t="s">
        <v>18</v>
      </c>
      <c r="B172" s="4">
        <v>48891577.280000001</v>
      </c>
      <c r="C172" s="4">
        <v>105414151.14</v>
      </c>
      <c r="D172" s="4">
        <v>99945796.359999999</v>
      </c>
      <c r="E172" s="50">
        <v>99565294.700000003</v>
      </c>
      <c r="F172" s="51"/>
      <c r="G172" s="4">
        <v>59447895.740000002</v>
      </c>
      <c r="H172" s="4">
        <v>0</v>
      </c>
      <c r="I172" s="4">
        <v>73647798.5</v>
      </c>
      <c r="J172" s="24">
        <v>75221514.150000006</v>
      </c>
      <c r="K172" s="24">
        <v>113385636.09999999</v>
      </c>
      <c r="L172" s="41">
        <v>117553913.09999999</v>
      </c>
      <c r="M172" s="42"/>
      <c r="N172" s="24">
        <v>109042316.06</v>
      </c>
      <c r="O172" s="24">
        <v>97939473.140000001</v>
      </c>
      <c r="P172" s="24">
        <f t="shared" ref="P172:P180" si="9">SUM(B172:O172)</f>
        <v>1000055366.2700001</v>
      </c>
      <c r="Q172" s="24">
        <v>18182522558.329998</v>
      </c>
      <c r="R172" s="1"/>
      <c r="T172" s="29"/>
    </row>
    <row r="173" spans="1:20" ht="15" customHeight="1">
      <c r="A173" s="13" t="s">
        <v>47</v>
      </c>
      <c r="B173" s="4">
        <v>126077.45</v>
      </c>
      <c r="C173" s="4">
        <v>275278.45</v>
      </c>
      <c r="D173" s="4">
        <v>228232.31</v>
      </c>
      <c r="E173" s="50">
        <v>320407.59000000003</v>
      </c>
      <c r="F173" s="51"/>
      <c r="G173" s="4">
        <v>227094.77</v>
      </c>
      <c r="H173" s="4">
        <v>0</v>
      </c>
      <c r="I173" s="4">
        <v>230315.62</v>
      </c>
      <c r="J173" s="24">
        <v>551026.43000000005</v>
      </c>
      <c r="K173" s="24">
        <v>1414908.06</v>
      </c>
      <c r="L173" s="41">
        <v>1129279.45</v>
      </c>
      <c r="M173" s="42"/>
      <c r="N173" s="24">
        <v>996766.26</v>
      </c>
      <c r="O173" s="24">
        <v>692153.36</v>
      </c>
      <c r="P173" s="24">
        <f t="shared" si="9"/>
        <v>6191539.75</v>
      </c>
      <c r="Q173" s="24">
        <v>297023897.97000003</v>
      </c>
      <c r="R173" s="1"/>
      <c r="T173" s="29"/>
    </row>
    <row r="174" spans="1:20" ht="14.65" customHeight="1">
      <c r="A174" s="13" t="s">
        <v>48</v>
      </c>
      <c r="B174" s="4">
        <v>0</v>
      </c>
      <c r="C174" s="4">
        <v>0</v>
      </c>
      <c r="D174" s="4">
        <v>19801.5</v>
      </c>
      <c r="E174" s="50">
        <v>0</v>
      </c>
      <c r="F174" s="51"/>
      <c r="G174" s="4">
        <v>19523</v>
      </c>
      <c r="H174" s="4">
        <v>0</v>
      </c>
      <c r="I174" s="4">
        <v>0</v>
      </c>
      <c r="J174" s="24">
        <v>0</v>
      </c>
      <c r="K174" s="24">
        <v>0</v>
      </c>
      <c r="L174" s="41">
        <v>0</v>
      </c>
      <c r="M174" s="42"/>
      <c r="N174" s="24">
        <v>0</v>
      </c>
      <c r="O174" s="24">
        <v>0</v>
      </c>
      <c r="P174" s="24">
        <f t="shared" si="9"/>
        <v>39324.5</v>
      </c>
      <c r="Q174" s="24">
        <v>312472.5</v>
      </c>
      <c r="R174" s="1"/>
      <c r="T174" s="29"/>
    </row>
    <row r="175" spans="1:20" ht="14.65" customHeight="1">
      <c r="A175" s="13" t="s">
        <v>49</v>
      </c>
      <c r="B175" s="4">
        <v>0</v>
      </c>
      <c r="C175" s="4">
        <v>0</v>
      </c>
      <c r="D175" s="4">
        <v>0</v>
      </c>
      <c r="E175" s="50">
        <v>0</v>
      </c>
      <c r="F175" s="51"/>
      <c r="G175" s="4">
        <v>0</v>
      </c>
      <c r="H175" s="4">
        <v>0</v>
      </c>
      <c r="I175" s="4">
        <v>0</v>
      </c>
      <c r="J175" s="24">
        <v>0</v>
      </c>
      <c r="K175" s="24">
        <v>0</v>
      </c>
      <c r="L175" s="41">
        <v>0</v>
      </c>
      <c r="M175" s="42"/>
      <c r="N175" s="24">
        <v>0</v>
      </c>
      <c r="O175" s="24">
        <v>0</v>
      </c>
      <c r="P175" s="24">
        <f t="shared" si="9"/>
        <v>0</v>
      </c>
      <c r="Q175" s="24">
        <v>125981.7</v>
      </c>
      <c r="R175" s="1"/>
      <c r="T175" s="29"/>
    </row>
    <row r="176" spans="1:20" ht="14.25" customHeight="1">
      <c r="A176" s="2" t="s">
        <v>19</v>
      </c>
      <c r="B176" s="4">
        <v>5385384.8499999996</v>
      </c>
      <c r="C176" s="4">
        <v>10997699.119999999</v>
      </c>
      <c r="D176" s="4">
        <v>10812335.949999999</v>
      </c>
      <c r="E176" s="50">
        <v>10635613.15</v>
      </c>
      <c r="F176" s="51"/>
      <c r="G176" s="4">
        <v>5782894.3799999999</v>
      </c>
      <c r="H176" s="4">
        <v>0</v>
      </c>
      <c r="I176" s="4">
        <v>7999419.2300000004</v>
      </c>
      <c r="J176" s="24">
        <v>7347467.4100000001</v>
      </c>
      <c r="K176" s="24">
        <v>10877541.48</v>
      </c>
      <c r="L176" s="41">
        <v>11942210.439999999</v>
      </c>
      <c r="M176" s="42"/>
      <c r="N176" s="24">
        <v>10750471.6</v>
      </c>
      <c r="O176" s="24">
        <v>10191100.65</v>
      </c>
      <c r="P176" s="24">
        <f t="shared" si="9"/>
        <v>102722138.26000001</v>
      </c>
      <c r="Q176" s="24">
        <v>1788070497.9400001</v>
      </c>
      <c r="R176" s="1"/>
      <c r="T176" s="29"/>
    </row>
    <row r="177" spans="1:20" ht="15.75" customHeight="1">
      <c r="A177" s="2" t="s">
        <v>20</v>
      </c>
      <c r="B177" s="4">
        <v>1831030.84</v>
      </c>
      <c r="C177" s="4">
        <v>3739217.69</v>
      </c>
      <c r="D177" s="4">
        <v>3676194.21</v>
      </c>
      <c r="E177" s="50">
        <v>3616108.46</v>
      </c>
      <c r="F177" s="51"/>
      <c r="G177" s="4">
        <v>1966184.1</v>
      </c>
      <c r="H177" s="4">
        <v>0</v>
      </c>
      <c r="I177" s="4">
        <v>2719802.52</v>
      </c>
      <c r="J177" s="24">
        <v>2498138.92</v>
      </c>
      <c r="K177" s="24">
        <v>3698364.13</v>
      </c>
      <c r="L177" s="41">
        <v>4060351.56</v>
      </c>
      <c r="M177" s="42"/>
      <c r="N177" s="24">
        <v>3655160.32</v>
      </c>
      <c r="O177" s="24">
        <v>3464974.23</v>
      </c>
      <c r="P177" s="24">
        <f t="shared" si="9"/>
        <v>34925526.979999997</v>
      </c>
      <c r="Q177" s="24">
        <v>607943969.83000004</v>
      </c>
      <c r="R177" s="1"/>
      <c r="T177" s="29"/>
    </row>
    <row r="178" spans="1:20" ht="15.75" customHeight="1">
      <c r="A178" s="13" t="s">
        <v>50</v>
      </c>
      <c r="B178" s="4">
        <v>0</v>
      </c>
      <c r="C178" s="4">
        <v>0</v>
      </c>
      <c r="D178" s="4">
        <v>0</v>
      </c>
      <c r="E178" s="76">
        <v>0</v>
      </c>
      <c r="F178" s="77"/>
      <c r="G178" s="4">
        <v>0</v>
      </c>
      <c r="H178" s="4">
        <v>0</v>
      </c>
      <c r="I178" s="4">
        <v>0</v>
      </c>
      <c r="J178" s="4">
        <v>0</v>
      </c>
      <c r="K178" s="4">
        <v>0</v>
      </c>
      <c r="L178" s="56">
        <v>0</v>
      </c>
      <c r="M178" s="57"/>
      <c r="N178" s="4">
        <v>0</v>
      </c>
      <c r="O178" s="4">
        <v>0</v>
      </c>
      <c r="P178" s="24">
        <f t="shared" si="9"/>
        <v>0</v>
      </c>
      <c r="Q178" s="24">
        <v>47398367.280000001</v>
      </c>
      <c r="R178" s="1"/>
      <c r="T178" s="29"/>
    </row>
    <row r="179" spans="1:20" ht="16.5" customHeight="1">
      <c r="A179" s="13" t="s">
        <v>51</v>
      </c>
      <c r="B179" s="4">
        <v>296196.15999999997</v>
      </c>
      <c r="C179" s="4">
        <v>604873.43000000005</v>
      </c>
      <c r="D179" s="4">
        <v>594678.5</v>
      </c>
      <c r="E179" s="50">
        <v>584958.69999999995</v>
      </c>
      <c r="F179" s="51"/>
      <c r="G179" s="4">
        <v>318059.2</v>
      </c>
      <c r="H179" s="4">
        <v>0</v>
      </c>
      <c r="I179" s="4">
        <v>439968.07</v>
      </c>
      <c r="J179" s="24">
        <v>404110.73</v>
      </c>
      <c r="K179" s="24">
        <v>598264.79</v>
      </c>
      <c r="L179" s="41">
        <v>656821.56000000006</v>
      </c>
      <c r="M179" s="42"/>
      <c r="N179" s="24">
        <v>591275.93999999994</v>
      </c>
      <c r="O179" s="24">
        <v>560510.53</v>
      </c>
      <c r="P179" s="24">
        <f t="shared" si="9"/>
        <v>5649717.6100000003</v>
      </c>
      <c r="Q179" s="24">
        <v>93129115.75</v>
      </c>
      <c r="R179" s="1"/>
      <c r="T179" s="29"/>
    </row>
    <row r="180" spans="1:20" ht="15.75" customHeight="1">
      <c r="A180" s="13" t="s">
        <v>52</v>
      </c>
      <c r="B180" s="4">
        <v>566006.17000000004</v>
      </c>
      <c r="C180" s="4">
        <v>1118924.82</v>
      </c>
      <c r="D180" s="4">
        <v>1092649.7</v>
      </c>
      <c r="E180" s="50">
        <v>1088451.23</v>
      </c>
      <c r="F180" s="51"/>
      <c r="G180" s="4">
        <v>598333.78</v>
      </c>
      <c r="H180" s="4">
        <v>0</v>
      </c>
      <c r="I180" s="4">
        <v>819913.73</v>
      </c>
      <c r="J180" s="24">
        <v>708443.21</v>
      </c>
      <c r="K180" s="24">
        <v>1039577.06</v>
      </c>
      <c r="L180" s="41">
        <v>1147875.01</v>
      </c>
      <c r="M180" s="42"/>
      <c r="N180" s="24">
        <v>1039600.45</v>
      </c>
      <c r="O180" s="24">
        <v>980894.69</v>
      </c>
      <c r="P180" s="24">
        <f t="shared" si="9"/>
        <v>10200669.849999998</v>
      </c>
      <c r="Q180" s="24">
        <v>188228208.43000001</v>
      </c>
      <c r="R180" s="1"/>
      <c r="T180" s="29"/>
    </row>
    <row r="181" spans="1:20" ht="16.7" customHeight="1">
      <c r="A181" s="2" t="s">
        <v>21</v>
      </c>
      <c r="B181" s="4">
        <v>216.61</v>
      </c>
      <c r="C181" s="4">
        <v>364.23</v>
      </c>
      <c r="D181" s="4">
        <v>303.12</v>
      </c>
      <c r="E181" s="50">
        <v>285.43</v>
      </c>
      <c r="F181" s="51"/>
      <c r="G181" s="4">
        <v>160.37</v>
      </c>
      <c r="H181" s="4">
        <v>0</v>
      </c>
      <c r="I181" s="4">
        <v>237.68</v>
      </c>
      <c r="J181" s="24">
        <v>203.73</v>
      </c>
      <c r="K181" s="24">
        <v>239.51</v>
      </c>
      <c r="L181" s="41">
        <v>270.98</v>
      </c>
      <c r="M181" s="42"/>
      <c r="N181" s="24">
        <v>234.79</v>
      </c>
      <c r="O181" s="24">
        <v>212.35</v>
      </c>
      <c r="P181" s="35" t="s">
        <v>2</v>
      </c>
      <c r="Q181" s="35" t="s">
        <v>2</v>
      </c>
      <c r="R181" s="1"/>
    </row>
    <row r="182" spans="1:20" ht="14.65" customHeight="1">
      <c r="A182" s="13" t="s">
        <v>53</v>
      </c>
      <c r="B182" s="5">
        <v>802</v>
      </c>
      <c r="C182" s="5">
        <v>974</v>
      </c>
      <c r="D182" s="5">
        <v>1189</v>
      </c>
      <c r="E182" s="52">
        <v>1202</v>
      </c>
      <c r="F182" s="53"/>
      <c r="G182" s="5">
        <v>1202</v>
      </c>
      <c r="H182" s="5">
        <v>1202</v>
      </c>
      <c r="I182" s="5">
        <v>1202</v>
      </c>
      <c r="J182" s="25">
        <v>1288</v>
      </c>
      <c r="K182" s="25">
        <v>1465</v>
      </c>
      <c r="L182" s="47">
        <v>1469</v>
      </c>
      <c r="M182" s="48"/>
      <c r="N182" s="25">
        <v>1477</v>
      </c>
      <c r="O182" s="25">
        <v>1599</v>
      </c>
      <c r="P182" s="35" t="s">
        <v>2</v>
      </c>
      <c r="Q182" s="35" t="s">
        <v>2</v>
      </c>
      <c r="R182" s="1"/>
    </row>
    <row r="183" spans="1:20" ht="14.65" customHeight="1">
      <c r="A183" s="13" t="s">
        <v>54</v>
      </c>
      <c r="B183" s="6">
        <v>-0.62964399999999998</v>
      </c>
      <c r="C183" s="6">
        <v>-0.28114099999999997</v>
      </c>
      <c r="D183" s="6">
        <v>-0.19642999999999999</v>
      </c>
      <c r="E183" s="54">
        <v>-0.25053599999999998</v>
      </c>
      <c r="F183" s="55"/>
      <c r="G183" s="6">
        <v>-0.59699199999999997</v>
      </c>
      <c r="H183" s="6">
        <v>-1</v>
      </c>
      <c r="I183" s="6">
        <v>-0.44955099999999998</v>
      </c>
      <c r="J183" s="12">
        <v>-0.51357900000000001</v>
      </c>
      <c r="K183" s="34">
        <v>0.38302599999999998</v>
      </c>
      <c r="L183" s="45">
        <v>1</v>
      </c>
      <c r="M183" s="46"/>
      <c r="N183" s="39">
        <v>1</v>
      </c>
      <c r="O183" s="39">
        <v>1</v>
      </c>
      <c r="P183" s="35" t="s">
        <v>2</v>
      </c>
      <c r="Q183" s="35" t="s">
        <v>2</v>
      </c>
      <c r="R183" s="1"/>
    </row>
    <row r="184" spans="1:20" ht="36.75" customHeight="1">
      <c r="A184" s="1"/>
      <c r="B184" s="1"/>
      <c r="C184" s="1"/>
      <c r="D184" s="1"/>
      <c r="E184" s="1"/>
      <c r="F184" s="1"/>
      <c r="G184" s="1"/>
      <c r="H184" s="1"/>
      <c r="I184" s="1"/>
      <c r="J184" s="1"/>
      <c r="K184" s="32"/>
      <c r="L184" s="32"/>
      <c r="M184" s="32"/>
      <c r="N184" s="32"/>
      <c r="O184" s="32"/>
      <c r="P184" s="32"/>
      <c r="Q184" s="32"/>
      <c r="R184" s="1"/>
    </row>
    <row r="185" spans="1:20" ht="7.15" customHeight="1">
      <c r="A185" s="1"/>
      <c r="B185" s="1"/>
      <c r="C185" s="1"/>
      <c r="D185" s="1"/>
      <c r="E185" s="1"/>
      <c r="F185" s="1"/>
      <c r="G185" s="1"/>
      <c r="H185" s="1"/>
      <c r="I185" s="1"/>
      <c r="J185" s="1"/>
      <c r="K185" s="32"/>
      <c r="L185" s="32"/>
      <c r="M185" s="32"/>
      <c r="N185" s="32"/>
      <c r="O185" s="32"/>
      <c r="P185" s="32"/>
      <c r="Q185" s="32"/>
      <c r="R185" s="1"/>
    </row>
    <row r="186" spans="1:20" ht="14.45" customHeight="1">
      <c r="A186" s="49" t="s">
        <v>31</v>
      </c>
      <c r="B186" s="49"/>
      <c r="C186" s="49"/>
      <c r="D186" s="49"/>
      <c r="E186" s="49"/>
      <c r="F186" s="49"/>
      <c r="G186" s="49"/>
      <c r="H186" s="49"/>
      <c r="I186" s="49"/>
      <c r="J186" s="49"/>
      <c r="K186" s="49"/>
      <c r="L186" s="49"/>
      <c r="M186" s="49"/>
      <c r="N186" s="49"/>
      <c r="O186" s="49"/>
      <c r="P186" s="49"/>
      <c r="Q186" s="49"/>
      <c r="R186" s="49"/>
    </row>
    <row r="187" spans="1:20" ht="7.15" customHeight="1">
      <c r="A187" s="1"/>
      <c r="B187" s="1"/>
      <c r="C187" s="1"/>
      <c r="D187" s="1"/>
      <c r="E187" s="1"/>
      <c r="F187" s="1"/>
      <c r="G187" s="1"/>
      <c r="H187" s="1"/>
      <c r="I187" s="1"/>
      <c r="J187" s="1"/>
      <c r="K187" s="32"/>
      <c r="L187" s="32"/>
      <c r="M187" s="32"/>
      <c r="N187" s="32"/>
      <c r="O187" s="32"/>
      <c r="P187" s="32"/>
      <c r="Q187" s="32"/>
      <c r="R187" s="1"/>
    </row>
    <row r="188" spans="1:20" ht="10.9" customHeight="1">
      <c r="A188" s="2" t="s">
        <v>2</v>
      </c>
      <c r="B188" s="3" t="s">
        <v>3</v>
      </c>
      <c r="C188" s="3" t="s">
        <v>4</v>
      </c>
      <c r="D188" s="3" t="s">
        <v>5</v>
      </c>
      <c r="E188" s="78" t="s">
        <v>6</v>
      </c>
      <c r="F188" s="79"/>
      <c r="G188" s="3" t="s">
        <v>7</v>
      </c>
      <c r="H188" s="16" t="s">
        <v>8</v>
      </c>
      <c r="I188" s="3" t="s">
        <v>9</v>
      </c>
      <c r="J188" s="3" t="s">
        <v>10</v>
      </c>
      <c r="K188" s="33" t="s">
        <v>11</v>
      </c>
      <c r="L188" s="43" t="s">
        <v>12</v>
      </c>
      <c r="M188" s="44"/>
      <c r="N188" s="33" t="s">
        <v>13</v>
      </c>
      <c r="O188" s="33" t="s">
        <v>14</v>
      </c>
      <c r="P188" s="33" t="s">
        <v>15</v>
      </c>
      <c r="Q188" s="33" t="s">
        <v>16</v>
      </c>
      <c r="R188" s="1"/>
    </row>
    <row r="189" spans="1:20" ht="15.75" customHeight="1">
      <c r="A189" s="2" t="s">
        <v>17</v>
      </c>
      <c r="B189" s="4">
        <v>82348935.370000005</v>
      </c>
      <c r="C189" s="4">
        <v>77413798.519999996</v>
      </c>
      <c r="D189" s="4">
        <v>78990138.319999993</v>
      </c>
      <c r="E189" s="50">
        <v>77485715.510000005</v>
      </c>
      <c r="F189" s="51"/>
      <c r="G189" s="4">
        <v>69745842.239999995</v>
      </c>
      <c r="H189" s="17">
        <v>26732025.579999998</v>
      </c>
      <c r="I189" s="4">
        <v>69176689.189999998</v>
      </c>
      <c r="J189" s="24">
        <v>72655522.930000007</v>
      </c>
      <c r="K189" s="24">
        <v>94950721.829999998</v>
      </c>
      <c r="L189" s="41">
        <v>90785736.099999994</v>
      </c>
      <c r="M189" s="42"/>
      <c r="N189" s="24">
        <v>91003316.629999995</v>
      </c>
      <c r="O189" s="24">
        <v>88590066.030000001</v>
      </c>
      <c r="P189" s="24">
        <f>SUM(B189:O189)</f>
        <v>919878508.25</v>
      </c>
      <c r="Q189" s="24">
        <v>8911469585.210001</v>
      </c>
      <c r="R189" s="1"/>
      <c r="T189" s="29"/>
    </row>
    <row r="190" spans="1:20" ht="12" customHeight="1">
      <c r="A190" s="2" t="s">
        <v>18</v>
      </c>
      <c r="B190" s="4">
        <v>74659748.430000007</v>
      </c>
      <c r="C190" s="4">
        <v>70089811.409999996</v>
      </c>
      <c r="D190" s="4">
        <v>71450202.489999995</v>
      </c>
      <c r="E190" s="50">
        <v>69602448.890000001</v>
      </c>
      <c r="F190" s="51"/>
      <c r="G190" s="4">
        <v>63765309.399999999</v>
      </c>
      <c r="H190" s="17">
        <v>24258604.129999999</v>
      </c>
      <c r="I190" s="4">
        <v>62537520.539999999</v>
      </c>
      <c r="J190" s="24">
        <v>65984958.549999997</v>
      </c>
      <c r="K190" s="24">
        <v>85852259.530000001</v>
      </c>
      <c r="L190" s="41">
        <v>81588194.840000004</v>
      </c>
      <c r="M190" s="42"/>
      <c r="N190" s="24">
        <v>82490522.189999998</v>
      </c>
      <c r="O190" s="24">
        <v>80685671.980000004</v>
      </c>
      <c r="P190" s="24">
        <f t="shared" ref="P190:P198" si="10">SUM(B190:O190)</f>
        <v>832965252.38000011</v>
      </c>
      <c r="Q190" s="24">
        <v>8053485787.25</v>
      </c>
      <c r="R190" s="1"/>
      <c r="T190" s="29"/>
    </row>
    <row r="191" spans="1:20" ht="15" customHeight="1">
      <c r="A191" s="13" t="s">
        <v>47</v>
      </c>
      <c r="B191" s="4">
        <v>783213.98</v>
      </c>
      <c r="C191" s="4">
        <v>794529.45</v>
      </c>
      <c r="D191" s="4">
        <v>770183.1</v>
      </c>
      <c r="E191" s="50">
        <v>980108.4</v>
      </c>
      <c r="F191" s="51"/>
      <c r="G191" s="4">
        <v>1017454.78</v>
      </c>
      <c r="H191" s="17">
        <v>376297.64</v>
      </c>
      <c r="I191" s="4">
        <v>856675.7</v>
      </c>
      <c r="J191" s="24">
        <v>809163.61</v>
      </c>
      <c r="K191" s="24">
        <v>1052518.54</v>
      </c>
      <c r="L191" s="41">
        <v>903996.79</v>
      </c>
      <c r="M191" s="42"/>
      <c r="N191" s="24">
        <v>919414</v>
      </c>
      <c r="O191" s="24">
        <v>814230.64</v>
      </c>
      <c r="P191" s="24">
        <f t="shared" si="10"/>
        <v>10077786.630000001</v>
      </c>
      <c r="Q191" s="24">
        <v>152503667.63</v>
      </c>
      <c r="R191" s="1"/>
      <c r="T191" s="29"/>
    </row>
    <row r="192" spans="1:20" ht="14.65" customHeight="1">
      <c r="A192" s="13" t="s">
        <v>48</v>
      </c>
      <c r="B192" s="4">
        <v>0</v>
      </c>
      <c r="C192" s="4">
        <v>0</v>
      </c>
      <c r="D192" s="4">
        <v>0</v>
      </c>
      <c r="E192" s="50">
        <v>0</v>
      </c>
      <c r="F192" s="51"/>
      <c r="G192" s="4">
        <v>0</v>
      </c>
      <c r="H192" s="17">
        <v>0</v>
      </c>
      <c r="I192" s="4">
        <v>0</v>
      </c>
      <c r="J192" s="24">
        <v>0</v>
      </c>
      <c r="K192" s="24">
        <v>0</v>
      </c>
      <c r="L192" s="41">
        <v>0</v>
      </c>
      <c r="M192" s="42"/>
      <c r="N192" s="24">
        <v>0</v>
      </c>
      <c r="O192" s="24">
        <v>0</v>
      </c>
      <c r="P192" s="24">
        <f t="shared" si="10"/>
        <v>0</v>
      </c>
      <c r="Q192" s="24">
        <v>0</v>
      </c>
      <c r="R192" s="1"/>
      <c r="T192" s="29"/>
    </row>
    <row r="193" spans="1:20" ht="14.65" customHeight="1">
      <c r="A193" s="13" t="s">
        <v>49</v>
      </c>
      <c r="B193" s="4">
        <v>0</v>
      </c>
      <c r="C193" s="4">
        <v>0</v>
      </c>
      <c r="D193" s="4">
        <v>0</v>
      </c>
      <c r="E193" s="50">
        <v>0</v>
      </c>
      <c r="F193" s="51"/>
      <c r="G193" s="4">
        <v>0</v>
      </c>
      <c r="H193" s="17">
        <v>0</v>
      </c>
      <c r="I193" s="4">
        <v>0</v>
      </c>
      <c r="J193" s="24">
        <v>0</v>
      </c>
      <c r="K193" s="24">
        <v>0</v>
      </c>
      <c r="L193" s="41">
        <v>0</v>
      </c>
      <c r="M193" s="42"/>
      <c r="N193" s="24">
        <v>0</v>
      </c>
      <c r="O193" s="24">
        <v>0</v>
      </c>
      <c r="P193" s="24">
        <f t="shared" si="10"/>
        <v>0</v>
      </c>
      <c r="Q193" s="24">
        <v>78149.05</v>
      </c>
      <c r="R193" s="1"/>
      <c r="T193" s="29"/>
    </row>
    <row r="194" spans="1:20" ht="14.25" customHeight="1">
      <c r="A194" s="2" t="s">
        <v>19</v>
      </c>
      <c r="B194" s="4">
        <v>6905972.96</v>
      </c>
      <c r="C194" s="4">
        <v>6529457.6600000001</v>
      </c>
      <c r="D194" s="4">
        <v>6769752.7300000004</v>
      </c>
      <c r="E194" s="50">
        <v>6903158.2199999997</v>
      </c>
      <c r="F194" s="51"/>
      <c r="G194" s="4">
        <v>4963078.0599999996</v>
      </c>
      <c r="H194" s="17">
        <v>2097123.81</v>
      </c>
      <c r="I194" s="4">
        <v>5782492.9500000002</v>
      </c>
      <c r="J194" s="24">
        <v>5861400.7699999996</v>
      </c>
      <c r="K194" s="24">
        <v>8045943.7599999998</v>
      </c>
      <c r="L194" s="41">
        <v>8293544.4699999997</v>
      </c>
      <c r="M194" s="42"/>
      <c r="N194" s="24">
        <v>7593380.4400000004</v>
      </c>
      <c r="O194" s="24">
        <v>7090163.4100000001</v>
      </c>
      <c r="P194" s="24">
        <f t="shared" si="10"/>
        <v>76835469.239999995</v>
      </c>
      <c r="Q194" s="24">
        <v>705558279.38</v>
      </c>
      <c r="R194" s="1"/>
      <c r="T194" s="29"/>
    </row>
    <row r="195" spans="1:20" ht="15.75" customHeight="1">
      <c r="A195" s="2" t="s">
        <v>20</v>
      </c>
      <c r="B195" s="4">
        <v>2348030.7799999998</v>
      </c>
      <c r="C195" s="4">
        <v>2220015.61</v>
      </c>
      <c r="D195" s="4">
        <v>2301715.9300000002</v>
      </c>
      <c r="E195" s="50">
        <v>2347073.7999999998</v>
      </c>
      <c r="F195" s="51"/>
      <c r="G195" s="4">
        <v>1687446.55</v>
      </c>
      <c r="H195" s="17">
        <v>713022.11</v>
      </c>
      <c r="I195" s="4">
        <v>1966047.6</v>
      </c>
      <c r="J195" s="24">
        <v>1992876.28</v>
      </c>
      <c r="K195" s="24">
        <v>2735620.88</v>
      </c>
      <c r="L195" s="41">
        <v>2819805.13</v>
      </c>
      <c r="M195" s="42"/>
      <c r="N195" s="24">
        <v>2581749.36</v>
      </c>
      <c r="O195" s="24">
        <v>2410655.58</v>
      </c>
      <c r="P195" s="24">
        <f t="shared" si="10"/>
        <v>26124059.609999999</v>
      </c>
      <c r="Q195" s="24">
        <v>239889815.31</v>
      </c>
      <c r="R195" s="1"/>
      <c r="T195" s="29"/>
    </row>
    <row r="196" spans="1:20" ht="15.75" customHeight="1">
      <c r="A196" s="13" t="s">
        <v>55</v>
      </c>
      <c r="B196" s="4">
        <v>276238.92</v>
      </c>
      <c r="C196" s="4">
        <v>261178.34</v>
      </c>
      <c r="D196" s="4">
        <v>270790.12</v>
      </c>
      <c r="E196" s="50">
        <v>276126.33</v>
      </c>
      <c r="F196" s="51"/>
      <c r="G196" s="4">
        <v>198523.13</v>
      </c>
      <c r="H196" s="17">
        <v>83884.95</v>
      </c>
      <c r="I196" s="4">
        <v>231299.7</v>
      </c>
      <c r="J196" s="24">
        <v>234456.01</v>
      </c>
      <c r="K196" s="24">
        <v>321837.71999999997</v>
      </c>
      <c r="L196" s="41">
        <v>331741.78000000003</v>
      </c>
      <c r="M196" s="42"/>
      <c r="N196" s="24">
        <v>303735.21000000002</v>
      </c>
      <c r="O196" s="24">
        <v>283606.51</v>
      </c>
      <c r="P196" s="24">
        <f t="shared" si="10"/>
        <v>3073418.7199999997</v>
      </c>
      <c r="Q196" s="24">
        <v>26293560.710000001</v>
      </c>
      <c r="R196" s="1"/>
      <c r="T196" s="29"/>
    </row>
    <row r="197" spans="1:20" ht="16.5" customHeight="1">
      <c r="A197" s="13" t="s">
        <v>51</v>
      </c>
      <c r="B197" s="4">
        <v>379828.52</v>
      </c>
      <c r="C197" s="4">
        <v>359120.17</v>
      </c>
      <c r="D197" s="4">
        <v>372336.39</v>
      </c>
      <c r="E197" s="50">
        <v>379673.7</v>
      </c>
      <c r="F197" s="51"/>
      <c r="G197" s="4">
        <v>272969.31</v>
      </c>
      <c r="H197" s="17">
        <v>115341.82</v>
      </c>
      <c r="I197" s="4">
        <v>318037.11</v>
      </c>
      <c r="J197" s="24">
        <v>322377.03999999998</v>
      </c>
      <c r="K197" s="24">
        <v>442526.88</v>
      </c>
      <c r="L197" s="41">
        <v>456144.94</v>
      </c>
      <c r="M197" s="42"/>
      <c r="N197" s="24">
        <v>417635.91</v>
      </c>
      <c r="O197" s="24">
        <v>389958.98</v>
      </c>
      <c r="P197" s="24">
        <f t="shared" si="10"/>
        <v>4225950.7699999996</v>
      </c>
      <c r="Q197" s="24">
        <v>37367129.689999998</v>
      </c>
      <c r="R197" s="1"/>
      <c r="T197" s="29"/>
    </row>
    <row r="198" spans="1:20" ht="15.75" customHeight="1">
      <c r="A198" s="13" t="s">
        <v>52</v>
      </c>
      <c r="B198" s="4">
        <v>774137.93</v>
      </c>
      <c r="C198" s="4">
        <v>664454.54</v>
      </c>
      <c r="D198" s="4">
        <v>681466.13</v>
      </c>
      <c r="E198" s="50">
        <v>708454.55</v>
      </c>
      <c r="F198" s="51"/>
      <c r="G198" s="4">
        <v>526092.55000000005</v>
      </c>
      <c r="H198" s="17">
        <v>240042.49</v>
      </c>
      <c r="I198" s="4">
        <v>590539.55000000005</v>
      </c>
      <c r="J198" s="24">
        <v>564580.93999999994</v>
      </c>
      <c r="K198" s="24">
        <v>768308.79</v>
      </c>
      <c r="L198" s="41">
        <v>795674.89</v>
      </c>
      <c r="M198" s="42"/>
      <c r="N198" s="24">
        <v>734534.7</v>
      </c>
      <c r="O198" s="24">
        <v>680194.44</v>
      </c>
      <c r="P198" s="24">
        <f t="shared" si="10"/>
        <v>7728481.5</v>
      </c>
      <c r="Q198" s="24">
        <v>72753952.890000001</v>
      </c>
      <c r="R198" s="1"/>
      <c r="T198" s="29"/>
    </row>
    <row r="199" spans="1:20" ht="16.7" customHeight="1">
      <c r="A199" s="2" t="s">
        <v>21</v>
      </c>
      <c r="B199" s="4">
        <v>446.44</v>
      </c>
      <c r="C199" s="4">
        <v>422.1</v>
      </c>
      <c r="D199" s="4">
        <v>452.22</v>
      </c>
      <c r="E199" s="50">
        <v>446.26</v>
      </c>
      <c r="F199" s="51"/>
      <c r="G199" s="4">
        <v>331.53</v>
      </c>
      <c r="H199" s="17">
        <v>224.29</v>
      </c>
      <c r="I199" s="4">
        <v>335.8</v>
      </c>
      <c r="J199" s="24">
        <v>339.83</v>
      </c>
      <c r="K199" s="24">
        <v>417.95</v>
      </c>
      <c r="L199" s="41">
        <v>445.17</v>
      </c>
      <c r="M199" s="42"/>
      <c r="N199" s="24">
        <v>379.76</v>
      </c>
      <c r="O199" s="24">
        <v>278.05</v>
      </c>
      <c r="P199" s="35" t="s">
        <v>2</v>
      </c>
      <c r="Q199" s="35" t="s">
        <v>2</v>
      </c>
      <c r="R199" s="1"/>
    </row>
    <row r="200" spans="1:20" ht="14.65" customHeight="1">
      <c r="A200" s="13" t="s">
        <v>53</v>
      </c>
      <c r="B200" s="5">
        <v>499</v>
      </c>
      <c r="C200" s="5">
        <v>499</v>
      </c>
      <c r="D200" s="5">
        <v>499</v>
      </c>
      <c r="E200" s="52">
        <v>499</v>
      </c>
      <c r="F200" s="53"/>
      <c r="G200" s="5">
        <v>499</v>
      </c>
      <c r="H200" s="18">
        <v>499</v>
      </c>
      <c r="I200" s="5">
        <v>615</v>
      </c>
      <c r="J200" s="25">
        <v>616</v>
      </c>
      <c r="K200" s="25">
        <v>621</v>
      </c>
      <c r="L200" s="47">
        <v>621</v>
      </c>
      <c r="M200" s="48"/>
      <c r="N200" s="25">
        <v>645</v>
      </c>
      <c r="O200" s="25">
        <v>850</v>
      </c>
      <c r="P200" s="35" t="s">
        <v>2</v>
      </c>
      <c r="Q200" s="35" t="s">
        <v>2</v>
      </c>
      <c r="R200" s="1"/>
    </row>
    <row r="201" spans="1:20" ht="14.65" customHeight="1">
      <c r="A201" s="13" t="s">
        <v>54</v>
      </c>
      <c r="B201" s="6">
        <v>-0.182778</v>
      </c>
      <c r="C201" s="6">
        <v>-0.27189600000000003</v>
      </c>
      <c r="D201" s="6">
        <v>-0.19767000000000001</v>
      </c>
      <c r="E201" s="54">
        <v>-0.17234099999999999</v>
      </c>
      <c r="F201" s="55"/>
      <c r="G201" s="6">
        <v>-0.44935799999999998</v>
      </c>
      <c r="H201" s="19">
        <v>-0.766185</v>
      </c>
      <c r="I201" s="6">
        <v>-0.32780900000000002</v>
      </c>
      <c r="J201" s="12">
        <v>-0.36802699999999999</v>
      </c>
      <c r="K201" s="34">
        <v>1.3958759999999999</v>
      </c>
      <c r="L201" s="45">
        <v>1</v>
      </c>
      <c r="M201" s="46"/>
      <c r="N201" s="39">
        <v>1</v>
      </c>
      <c r="O201" s="34">
        <v>3.1465049999999999</v>
      </c>
      <c r="P201" s="35" t="s">
        <v>2</v>
      </c>
      <c r="Q201" s="35" t="s">
        <v>2</v>
      </c>
      <c r="R201" s="1"/>
    </row>
    <row r="202" spans="1:20" ht="36.75" customHeight="1">
      <c r="A202" s="1"/>
      <c r="B202" s="1"/>
      <c r="C202" s="1"/>
      <c r="D202" s="1"/>
      <c r="E202" s="1"/>
      <c r="F202" s="1"/>
      <c r="G202" s="1"/>
      <c r="H202" s="1"/>
      <c r="I202" s="1"/>
      <c r="J202" s="31"/>
      <c r="K202" s="32"/>
      <c r="L202" s="32"/>
      <c r="M202" s="32"/>
      <c r="N202" s="32"/>
      <c r="O202" s="32"/>
      <c r="P202" s="32"/>
      <c r="Q202" s="32"/>
      <c r="R202" s="1"/>
    </row>
    <row r="203" spans="1:20" ht="7.15" customHeight="1">
      <c r="A203" s="1"/>
      <c r="B203" s="1"/>
      <c r="C203" s="1"/>
      <c r="D203" s="1"/>
      <c r="E203" s="1"/>
      <c r="F203" s="1"/>
      <c r="G203" s="1"/>
      <c r="H203" s="1"/>
      <c r="I203" s="1"/>
      <c r="J203" s="1"/>
      <c r="K203" s="32"/>
      <c r="L203" s="32"/>
      <c r="M203" s="32"/>
      <c r="N203" s="32"/>
      <c r="O203" s="32"/>
      <c r="P203" s="32"/>
      <c r="Q203" s="32"/>
      <c r="R203" s="1"/>
    </row>
    <row r="204" spans="1:20" ht="14.45" customHeight="1">
      <c r="A204" s="49" t="s">
        <v>32</v>
      </c>
      <c r="B204" s="49"/>
      <c r="C204" s="49"/>
      <c r="D204" s="49"/>
      <c r="E204" s="49"/>
      <c r="F204" s="49"/>
      <c r="G204" s="49"/>
      <c r="H204" s="49"/>
      <c r="I204" s="49"/>
      <c r="J204" s="49"/>
      <c r="K204" s="49"/>
      <c r="L204" s="49"/>
      <c r="M204" s="49"/>
      <c r="N204" s="49"/>
      <c r="O204" s="49"/>
      <c r="P204" s="49"/>
      <c r="Q204" s="49"/>
      <c r="R204" s="49"/>
    </row>
    <row r="205" spans="1:20" ht="7.15" customHeight="1">
      <c r="A205" s="1"/>
      <c r="B205" s="1"/>
      <c r="C205" s="1"/>
      <c r="D205" s="1"/>
      <c r="E205" s="1"/>
      <c r="F205" s="1"/>
      <c r="G205" s="1"/>
      <c r="H205" s="1"/>
      <c r="I205" s="1"/>
      <c r="J205" s="1"/>
      <c r="K205" s="32"/>
      <c r="L205" s="32"/>
      <c r="M205" s="32"/>
      <c r="N205" s="32"/>
      <c r="O205" s="32"/>
      <c r="P205" s="32"/>
      <c r="Q205" s="32"/>
      <c r="R205" s="1"/>
    </row>
    <row r="206" spans="1:20" ht="10.9" customHeight="1">
      <c r="A206" s="2" t="s">
        <v>2</v>
      </c>
      <c r="B206" s="3" t="s">
        <v>3</v>
      </c>
      <c r="C206" s="3" t="s">
        <v>4</v>
      </c>
      <c r="D206" s="3" t="s">
        <v>5</v>
      </c>
      <c r="E206" s="78" t="s">
        <v>6</v>
      </c>
      <c r="F206" s="79"/>
      <c r="G206" s="3" t="s">
        <v>7</v>
      </c>
      <c r="H206" s="16" t="s">
        <v>8</v>
      </c>
      <c r="I206" s="3" t="s">
        <v>9</v>
      </c>
      <c r="J206" s="3" t="s">
        <v>10</v>
      </c>
      <c r="K206" s="33" t="s">
        <v>11</v>
      </c>
      <c r="L206" s="43" t="s">
        <v>12</v>
      </c>
      <c r="M206" s="44"/>
      <c r="N206" s="33" t="s">
        <v>13</v>
      </c>
      <c r="O206" s="33" t="s">
        <v>14</v>
      </c>
      <c r="P206" s="33" t="s">
        <v>15</v>
      </c>
      <c r="Q206" s="33" t="s">
        <v>16</v>
      </c>
      <c r="R206" s="1"/>
    </row>
    <row r="207" spans="1:20" ht="15.75" customHeight="1">
      <c r="A207" s="2" t="s">
        <v>17</v>
      </c>
      <c r="B207" s="4">
        <v>23547358.48</v>
      </c>
      <c r="C207" s="4">
        <v>23485700.859999999</v>
      </c>
      <c r="D207" s="4">
        <v>20757917.969999999</v>
      </c>
      <c r="E207" s="50">
        <v>19911418.48</v>
      </c>
      <c r="F207" s="51"/>
      <c r="G207" s="4">
        <v>15094031.1</v>
      </c>
      <c r="H207" s="17">
        <v>4500041.82</v>
      </c>
      <c r="I207" s="4">
        <v>12975862.18</v>
      </c>
      <c r="J207" s="24">
        <v>14541346.449999999</v>
      </c>
      <c r="K207" s="24">
        <v>21046747.48</v>
      </c>
      <c r="L207" s="41">
        <v>21152975.43</v>
      </c>
      <c r="M207" s="42"/>
      <c r="N207" s="24">
        <v>21358133.559999999</v>
      </c>
      <c r="O207" s="24">
        <v>19820524.690000001</v>
      </c>
      <c r="P207" s="24">
        <f>SUM(B207:O207)</f>
        <v>218192058.5</v>
      </c>
      <c r="Q207" s="24">
        <v>2490676698.7400002</v>
      </c>
      <c r="R207" s="1"/>
      <c r="T207" s="29"/>
    </row>
    <row r="208" spans="1:20" ht="12" customHeight="1">
      <c r="A208" s="2" t="s">
        <v>18</v>
      </c>
      <c r="B208" s="4">
        <v>21170342.719999999</v>
      </c>
      <c r="C208" s="4">
        <v>21103856.359999999</v>
      </c>
      <c r="D208" s="4">
        <v>18725214.800000001</v>
      </c>
      <c r="E208" s="50">
        <v>17954788.280000001</v>
      </c>
      <c r="F208" s="51"/>
      <c r="G208" s="4">
        <v>13578652.369999999</v>
      </c>
      <c r="H208" s="17">
        <v>4106192.03</v>
      </c>
      <c r="I208" s="4">
        <v>11737083.220000001</v>
      </c>
      <c r="J208" s="24">
        <v>13155351.98</v>
      </c>
      <c r="K208" s="24">
        <v>18939103.699999999</v>
      </c>
      <c r="L208" s="41">
        <v>19032625.030000001</v>
      </c>
      <c r="M208" s="42"/>
      <c r="N208" s="24">
        <v>19273319.190000001</v>
      </c>
      <c r="O208" s="24">
        <v>17748483.199999999</v>
      </c>
      <c r="P208" s="24">
        <f t="shared" ref="P208:P216" si="11">SUM(B208:O208)</f>
        <v>196525012.88</v>
      </c>
      <c r="Q208" s="24">
        <v>2234974946.0599999</v>
      </c>
      <c r="R208" s="1"/>
      <c r="T208" s="29"/>
    </row>
    <row r="209" spans="1:20" ht="15" customHeight="1">
      <c r="A209" s="13" t="s">
        <v>47</v>
      </c>
      <c r="B209" s="4">
        <v>73305.679999999993</v>
      </c>
      <c r="C209" s="4">
        <v>205325.13</v>
      </c>
      <c r="D209" s="4">
        <v>189433.54</v>
      </c>
      <c r="E209" s="50">
        <v>167332.69</v>
      </c>
      <c r="F209" s="51"/>
      <c r="G209" s="4">
        <v>156682.75</v>
      </c>
      <c r="H209" s="17">
        <v>52351.16</v>
      </c>
      <c r="I209" s="4">
        <v>133606.6</v>
      </c>
      <c r="J209" s="24">
        <v>157100.68</v>
      </c>
      <c r="K209" s="24">
        <v>213449.97</v>
      </c>
      <c r="L209" s="41">
        <v>224880.66</v>
      </c>
      <c r="M209" s="42"/>
      <c r="N209" s="24">
        <v>234549.38</v>
      </c>
      <c r="O209" s="24">
        <v>233753.91</v>
      </c>
      <c r="P209" s="24">
        <f t="shared" si="11"/>
        <v>2041772.1499999997</v>
      </c>
      <c r="Q209" s="24">
        <v>42558442.229999997</v>
      </c>
      <c r="R209" s="1"/>
      <c r="T209" s="29"/>
    </row>
    <row r="210" spans="1:20" ht="14.65" customHeight="1">
      <c r="A210" s="13" t="s">
        <v>48</v>
      </c>
      <c r="B210" s="4">
        <v>0</v>
      </c>
      <c r="C210" s="4">
        <v>0</v>
      </c>
      <c r="D210" s="4">
        <v>0</v>
      </c>
      <c r="E210" s="50">
        <v>0</v>
      </c>
      <c r="F210" s="51"/>
      <c r="G210" s="4">
        <v>0</v>
      </c>
      <c r="H210" s="17">
        <v>0</v>
      </c>
      <c r="I210" s="4">
        <v>0</v>
      </c>
      <c r="J210" s="24">
        <v>0</v>
      </c>
      <c r="K210" s="24">
        <v>0</v>
      </c>
      <c r="L210" s="41">
        <v>0</v>
      </c>
      <c r="M210" s="42"/>
      <c r="N210" s="24">
        <v>0</v>
      </c>
      <c r="O210" s="24">
        <v>0</v>
      </c>
      <c r="P210" s="24">
        <f t="shared" si="11"/>
        <v>0</v>
      </c>
      <c r="Q210" s="24">
        <v>0</v>
      </c>
      <c r="R210" s="1"/>
      <c r="T210" s="29"/>
    </row>
    <row r="211" spans="1:20" ht="14.65" customHeight="1">
      <c r="A211" s="13" t="s">
        <v>49</v>
      </c>
      <c r="B211" s="4">
        <v>0</v>
      </c>
      <c r="C211" s="4">
        <v>0</v>
      </c>
      <c r="D211" s="4">
        <v>0</v>
      </c>
      <c r="E211" s="50">
        <v>0</v>
      </c>
      <c r="F211" s="51"/>
      <c r="G211" s="4">
        <v>0</v>
      </c>
      <c r="H211" s="17">
        <v>0</v>
      </c>
      <c r="I211" s="4">
        <v>0</v>
      </c>
      <c r="J211" s="24">
        <v>0</v>
      </c>
      <c r="K211" s="24">
        <v>0</v>
      </c>
      <c r="L211" s="41">
        <v>0</v>
      </c>
      <c r="M211" s="42"/>
      <c r="N211" s="24">
        <v>0</v>
      </c>
      <c r="O211" s="24">
        <v>0</v>
      </c>
      <c r="P211" s="24">
        <f t="shared" si="11"/>
        <v>0</v>
      </c>
      <c r="Q211" s="24">
        <v>46895.65</v>
      </c>
      <c r="R211" s="1"/>
      <c r="T211" s="29"/>
    </row>
    <row r="212" spans="1:20" ht="14.25" customHeight="1">
      <c r="A212" s="2" t="s">
        <v>19</v>
      </c>
      <c r="B212" s="4">
        <v>2303710.08</v>
      </c>
      <c r="C212" s="4">
        <v>2176519.37</v>
      </c>
      <c r="D212" s="4">
        <v>1843269.63</v>
      </c>
      <c r="E212" s="50">
        <v>1789297.51</v>
      </c>
      <c r="F212" s="51"/>
      <c r="G212" s="4">
        <v>1358695.98</v>
      </c>
      <c r="H212" s="17">
        <v>341498.63</v>
      </c>
      <c r="I212" s="4">
        <v>1105172.3600000001</v>
      </c>
      <c r="J212" s="24">
        <v>1228893.79</v>
      </c>
      <c r="K212" s="24">
        <v>1894193.81</v>
      </c>
      <c r="L212" s="41">
        <v>1895469.74</v>
      </c>
      <c r="M212" s="42"/>
      <c r="N212" s="24">
        <v>1850264.99</v>
      </c>
      <c r="O212" s="24">
        <v>1838287.58</v>
      </c>
      <c r="P212" s="24">
        <f t="shared" si="11"/>
        <v>19625273.469999999</v>
      </c>
      <c r="Q212" s="24">
        <v>213190206.10000002</v>
      </c>
      <c r="R212" s="1"/>
      <c r="T212" s="29"/>
    </row>
    <row r="213" spans="1:20" ht="15.75" customHeight="1">
      <c r="A213" s="2" t="s">
        <v>20</v>
      </c>
      <c r="B213" s="4">
        <v>783261.43</v>
      </c>
      <c r="C213" s="4">
        <v>740016.57</v>
      </c>
      <c r="D213" s="4">
        <v>626711.65</v>
      </c>
      <c r="E213" s="50">
        <v>608361.17000000004</v>
      </c>
      <c r="F213" s="51"/>
      <c r="G213" s="4">
        <v>461956.63</v>
      </c>
      <c r="H213" s="17">
        <v>116109.53</v>
      </c>
      <c r="I213" s="4">
        <v>375758.62</v>
      </c>
      <c r="J213" s="24">
        <v>417823.89</v>
      </c>
      <c r="K213" s="24">
        <v>644025.92000000004</v>
      </c>
      <c r="L213" s="41">
        <v>644459.73</v>
      </c>
      <c r="M213" s="42"/>
      <c r="N213" s="24">
        <v>629090.1</v>
      </c>
      <c r="O213" s="24">
        <v>625017.78</v>
      </c>
      <c r="P213" s="24">
        <f t="shared" si="11"/>
        <v>6672593.0200000005</v>
      </c>
      <c r="Q213" s="24">
        <v>72484670.439999998</v>
      </c>
      <c r="R213" s="1"/>
      <c r="T213" s="29"/>
    </row>
    <row r="214" spans="1:20" ht="15.75" customHeight="1">
      <c r="A214" s="13" t="s">
        <v>55</v>
      </c>
      <c r="B214" s="4">
        <v>92148.4</v>
      </c>
      <c r="C214" s="4">
        <v>87060.800000000003</v>
      </c>
      <c r="D214" s="4">
        <v>73730.8</v>
      </c>
      <c r="E214" s="50">
        <v>71571.88</v>
      </c>
      <c r="F214" s="51"/>
      <c r="G214" s="4">
        <v>54347.87</v>
      </c>
      <c r="H214" s="17">
        <v>13659.93</v>
      </c>
      <c r="I214" s="4">
        <v>44206.87</v>
      </c>
      <c r="J214" s="24">
        <v>49155.74</v>
      </c>
      <c r="K214" s="24">
        <v>75767.75</v>
      </c>
      <c r="L214" s="41">
        <v>75818.789999999994</v>
      </c>
      <c r="M214" s="42"/>
      <c r="N214" s="24">
        <v>74010.570000000007</v>
      </c>
      <c r="O214" s="24">
        <v>73531.509999999995</v>
      </c>
      <c r="P214" s="24">
        <f t="shared" si="11"/>
        <v>785010.91000000015</v>
      </c>
      <c r="Q214" s="24">
        <v>7822215.0299999993</v>
      </c>
      <c r="R214" s="1"/>
      <c r="T214" s="29"/>
    </row>
    <row r="215" spans="1:20" ht="16.5" customHeight="1">
      <c r="A215" s="13" t="s">
        <v>51</v>
      </c>
      <c r="B215" s="4">
        <v>126704.06</v>
      </c>
      <c r="C215" s="4">
        <v>119708.58</v>
      </c>
      <c r="D215" s="4">
        <v>101379.85</v>
      </c>
      <c r="E215" s="50">
        <v>98411.39</v>
      </c>
      <c r="F215" s="51"/>
      <c r="G215" s="4">
        <v>74728.289999999994</v>
      </c>
      <c r="H215" s="17">
        <v>18782.419999999998</v>
      </c>
      <c r="I215" s="4">
        <v>60784.480000000003</v>
      </c>
      <c r="J215" s="24">
        <v>67589.149999999994</v>
      </c>
      <c r="K215" s="24">
        <v>104180.67</v>
      </c>
      <c r="L215" s="41">
        <v>104250.86</v>
      </c>
      <c r="M215" s="42"/>
      <c r="N215" s="24">
        <v>101764.57</v>
      </c>
      <c r="O215" s="24">
        <v>101105.83</v>
      </c>
      <c r="P215" s="24">
        <f t="shared" si="11"/>
        <v>1079390.1500000001</v>
      </c>
      <c r="Q215" s="24">
        <v>11270015.310000001</v>
      </c>
      <c r="R215" s="1"/>
      <c r="T215" s="29"/>
    </row>
    <row r="216" spans="1:20" ht="15.75" customHeight="1">
      <c r="A216" s="13" t="s">
        <v>52</v>
      </c>
      <c r="B216" s="4">
        <v>257909.29</v>
      </c>
      <c r="C216" s="4">
        <v>221356.94</v>
      </c>
      <c r="D216" s="4">
        <v>185787.98</v>
      </c>
      <c r="E216" s="50">
        <v>183910.13</v>
      </c>
      <c r="F216" s="51"/>
      <c r="G216" s="4">
        <v>144338.73000000001</v>
      </c>
      <c r="H216" s="17">
        <v>38988.620000000003</v>
      </c>
      <c r="I216" s="4">
        <v>113068.57</v>
      </c>
      <c r="J216" s="24">
        <v>117967.96</v>
      </c>
      <c r="K216" s="24">
        <v>181527.92</v>
      </c>
      <c r="L216" s="41">
        <v>182469.63</v>
      </c>
      <c r="M216" s="42"/>
      <c r="N216" s="24">
        <v>178046.28</v>
      </c>
      <c r="O216" s="24">
        <v>176748.99</v>
      </c>
      <c r="P216" s="24">
        <f t="shared" si="11"/>
        <v>1982121.04</v>
      </c>
      <c r="Q216" s="24">
        <v>21881517.889999997</v>
      </c>
      <c r="R216" s="1"/>
      <c r="T216" s="29"/>
    </row>
    <row r="217" spans="1:20" ht="16.7" customHeight="1">
      <c r="A217" s="2" t="s">
        <v>21</v>
      </c>
      <c r="B217" s="4">
        <v>251.91</v>
      </c>
      <c r="C217" s="4">
        <v>238</v>
      </c>
      <c r="D217" s="4">
        <v>208.28</v>
      </c>
      <c r="E217" s="50">
        <v>179.25</v>
      </c>
      <c r="F217" s="51"/>
      <c r="G217" s="4">
        <v>132.43</v>
      </c>
      <c r="H217" s="17">
        <v>51.74</v>
      </c>
      <c r="I217" s="4">
        <v>109.95</v>
      </c>
      <c r="J217" s="24">
        <v>110</v>
      </c>
      <c r="K217" s="24">
        <v>135.78</v>
      </c>
      <c r="L217" s="41">
        <v>105.3</v>
      </c>
      <c r="M217" s="42"/>
      <c r="N217" s="24">
        <v>99.48</v>
      </c>
      <c r="O217" s="24">
        <v>102.13</v>
      </c>
      <c r="P217" s="35" t="s">
        <v>2</v>
      </c>
      <c r="Q217" s="35" t="s">
        <v>2</v>
      </c>
      <c r="R217" s="1"/>
    </row>
    <row r="218" spans="1:20" ht="14.65" customHeight="1">
      <c r="A218" s="13" t="s">
        <v>53</v>
      </c>
      <c r="B218" s="5">
        <v>295</v>
      </c>
      <c r="C218" s="5">
        <v>295</v>
      </c>
      <c r="D218" s="5">
        <v>295</v>
      </c>
      <c r="E218" s="52">
        <v>322</v>
      </c>
      <c r="F218" s="53"/>
      <c r="G218" s="5">
        <v>342</v>
      </c>
      <c r="H218" s="18">
        <v>342</v>
      </c>
      <c r="I218" s="5">
        <v>359</v>
      </c>
      <c r="J218" s="25">
        <v>399</v>
      </c>
      <c r="K218" s="25">
        <v>450</v>
      </c>
      <c r="L218" s="47">
        <v>600</v>
      </c>
      <c r="M218" s="48"/>
      <c r="N218" s="25">
        <v>600</v>
      </c>
      <c r="O218" s="25">
        <v>600</v>
      </c>
      <c r="P218" s="35" t="s">
        <v>2</v>
      </c>
      <c r="Q218" s="35" t="s">
        <v>2</v>
      </c>
      <c r="R218" s="1"/>
    </row>
    <row r="219" spans="1:20" ht="14.65" customHeight="1">
      <c r="A219" s="13" t="s">
        <v>54</v>
      </c>
      <c r="B219" s="6">
        <v>-0.17891099999999999</v>
      </c>
      <c r="C219" s="6">
        <v>-0.29403899999999999</v>
      </c>
      <c r="D219" s="6">
        <v>-0.328901</v>
      </c>
      <c r="E219" s="54">
        <v>-0.31872200000000001</v>
      </c>
      <c r="F219" s="55"/>
      <c r="G219" s="6">
        <v>-0.43800699999999998</v>
      </c>
      <c r="H219" s="19">
        <v>-0.86188799999999999</v>
      </c>
      <c r="I219" s="6">
        <v>-0.52776000000000001</v>
      </c>
      <c r="J219" s="12">
        <v>-0.52163700000000002</v>
      </c>
      <c r="K219" s="34">
        <v>0.45402799999999999</v>
      </c>
      <c r="L219" s="45">
        <v>1</v>
      </c>
      <c r="M219" s="46"/>
      <c r="N219" s="39">
        <v>1</v>
      </c>
      <c r="O219" s="34">
        <v>-0.13650100000000001</v>
      </c>
      <c r="P219" s="35" t="s">
        <v>2</v>
      </c>
      <c r="Q219" s="35" t="s">
        <v>2</v>
      </c>
      <c r="R219" s="1"/>
    </row>
    <row r="220" spans="1:20" ht="36.75" customHeight="1">
      <c r="A220" s="1"/>
      <c r="B220" s="1"/>
      <c r="C220" s="1"/>
      <c r="D220" s="1"/>
      <c r="E220" s="1"/>
      <c r="F220" s="1"/>
      <c r="G220" s="1"/>
      <c r="H220" s="1"/>
      <c r="I220" s="1"/>
      <c r="J220" s="1"/>
      <c r="K220" s="32"/>
      <c r="L220" s="32"/>
      <c r="M220" s="32"/>
      <c r="N220" s="32"/>
      <c r="O220" s="32"/>
      <c r="P220" s="32"/>
      <c r="Q220" s="32"/>
      <c r="R220" s="1"/>
    </row>
    <row r="221" spans="1:20" ht="7.15" customHeight="1">
      <c r="A221" s="1"/>
      <c r="B221" s="1"/>
      <c r="C221" s="1"/>
      <c r="D221" s="1"/>
      <c r="E221" s="1"/>
      <c r="F221" s="1"/>
      <c r="G221" s="1"/>
      <c r="H221" s="1"/>
      <c r="I221" s="1"/>
      <c r="J221" s="1"/>
      <c r="K221" s="32"/>
      <c r="L221" s="32"/>
      <c r="M221" s="32"/>
      <c r="N221" s="32"/>
      <c r="O221" s="32"/>
      <c r="P221" s="32"/>
      <c r="Q221" s="32"/>
      <c r="R221" s="1"/>
    </row>
    <row r="222" spans="1:20" ht="14.45" customHeight="1">
      <c r="A222" s="49" t="s">
        <v>33</v>
      </c>
      <c r="B222" s="49"/>
      <c r="C222" s="49"/>
      <c r="D222" s="49"/>
      <c r="E222" s="49"/>
      <c r="F222" s="49"/>
      <c r="G222" s="49"/>
      <c r="H222" s="49"/>
      <c r="I222" s="49"/>
      <c r="J222" s="49"/>
      <c r="K222" s="49"/>
      <c r="L222" s="49"/>
      <c r="M222" s="49"/>
      <c r="N222" s="49"/>
      <c r="O222" s="49"/>
      <c r="P222" s="49"/>
      <c r="Q222" s="49"/>
      <c r="R222" s="49"/>
    </row>
    <row r="223" spans="1:20" ht="7.15" customHeight="1">
      <c r="A223" s="1"/>
      <c r="B223" s="1"/>
      <c r="C223" s="1"/>
      <c r="D223" s="1"/>
      <c r="E223" s="1"/>
      <c r="F223" s="1"/>
      <c r="G223" s="1"/>
      <c r="H223" s="1"/>
      <c r="I223" s="1"/>
      <c r="J223" s="1"/>
      <c r="K223" s="32"/>
      <c r="L223" s="32"/>
      <c r="M223" s="32"/>
      <c r="N223" s="32"/>
      <c r="O223" s="32"/>
      <c r="P223" s="32"/>
      <c r="Q223" s="32"/>
      <c r="R223" s="1"/>
    </row>
    <row r="224" spans="1:20" ht="10.9" customHeight="1">
      <c r="A224" s="2" t="s">
        <v>2</v>
      </c>
      <c r="B224" s="3" t="s">
        <v>3</v>
      </c>
      <c r="C224" s="3" t="s">
        <v>4</v>
      </c>
      <c r="D224" s="3" t="s">
        <v>5</v>
      </c>
      <c r="E224" s="78" t="s">
        <v>6</v>
      </c>
      <c r="F224" s="79"/>
      <c r="G224" s="3" t="s">
        <v>7</v>
      </c>
      <c r="H224" s="16" t="s">
        <v>8</v>
      </c>
      <c r="I224" s="3" t="s">
        <v>9</v>
      </c>
      <c r="J224" s="3" t="s">
        <v>10</v>
      </c>
      <c r="K224" s="33" t="s">
        <v>11</v>
      </c>
      <c r="L224" s="43" t="s">
        <v>12</v>
      </c>
      <c r="M224" s="44"/>
      <c r="N224" s="33" t="s">
        <v>13</v>
      </c>
      <c r="O224" s="33" t="s">
        <v>14</v>
      </c>
      <c r="P224" s="33" t="s">
        <v>15</v>
      </c>
      <c r="Q224" s="33" t="s">
        <v>16</v>
      </c>
      <c r="R224" s="1"/>
    </row>
    <row r="225" spans="1:20" ht="15.75" customHeight="1">
      <c r="A225" s="2" t="s">
        <v>17</v>
      </c>
      <c r="B225" s="4">
        <v>0</v>
      </c>
      <c r="C225" s="4">
        <v>0</v>
      </c>
      <c r="D225" s="4">
        <v>0</v>
      </c>
      <c r="E225" s="76">
        <v>0</v>
      </c>
      <c r="F225" s="77"/>
      <c r="G225" s="4">
        <v>24177420.710000001</v>
      </c>
      <c r="H225" s="17">
        <v>20758609.309999999</v>
      </c>
      <c r="I225" s="4">
        <v>61328078.659999996</v>
      </c>
      <c r="J225" s="24">
        <v>68145585</v>
      </c>
      <c r="K225" s="24">
        <v>88664986.109999999</v>
      </c>
      <c r="L225" s="41">
        <v>87619019.420000002</v>
      </c>
      <c r="M225" s="42"/>
      <c r="N225" s="24">
        <v>89816616.569999993</v>
      </c>
      <c r="O225" s="24">
        <v>82096473.150000006</v>
      </c>
      <c r="P225" s="24">
        <f>SUM(B225:O225)</f>
        <v>522606788.93000007</v>
      </c>
      <c r="Q225" s="24">
        <v>522606788.92999995</v>
      </c>
      <c r="R225" s="1"/>
      <c r="T225" s="29"/>
    </row>
    <row r="226" spans="1:20" ht="12" customHeight="1">
      <c r="A226" s="2" t="s">
        <v>18</v>
      </c>
      <c r="B226" s="4">
        <v>0</v>
      </c>
      <c r="C226" s="4">
        <v>0</v>
      </c>
      <c r="D226" s="4">
        <v>0</v>
      </c>
      <c r="E226" s="76">
        <v>0</v>
      </c>
      <c r="F226" s="77"/>
      <c r="G226" s="4">
        <v>21876803.280000001</v>
      </c>
      <c r="H226" s="17">
        <v>18686873.34</v>
      </c>
      <c r="I226" s="4">
        <v>55198265.869999997</v>
      </c>
      <c r="J226" s="24">
        <v>61393867.640000001</v>
      </c>
      <c r="K226" s="24">
        <v>79977039.409999996</v>
      </c>
      <c r="L226" s="41">
        <v>79134259.659999996</v>
      </c>
      <c r="M226" s="42"/>
      <c r="N226" s="24">
        <v>80914128.519999996</v>
      </c>
      <c r="O226" s="24">
        <v>73865914.409999996</v>
      </c>
      <c r="P226" s="24">
        <f t="shared" ref="P226:P237" si="12">SUM(B226:O226)</f>
        <v>471047152.13</v>
      </c>
      <c r="Q226" s="24">
        <v>471047152.13</v>
      </c>
      <c r="R226" s="1"/>
      <c r="T226" s="29"/>
    </row>
    <row r="227" spans="1:20" ht="15" customHeight="1">
      <c r="A227" s="13" t="s">
        <v>47</v>
      </c>
      <c r="B227" s="4">
        <v>0</v>
      </c>
      <c r="C227" s="4">
        <v>0</v>
      </c>
      <c r="D227" s="4">
        <v>0</v>
      </c>
      <c r="E227" s="76">
        <v>0</v>
      </c>
      <c r="F227" s="77"/>
      <c r="G227" s="4">
        <v>311439.11</v>
      </c>
      <c r="H227" s="17">
        <v>327356.46999999997</v>
      </c>
      <c r="I227" s="4">
        <v>961076.78</v>
      </c>
      <c r="J227" s="24">
        <v>1309584.93</v>
      </c>
      <c r="K227" s="24">
        <v>1749528.41</v>
      </c>
      <c r="L227" s="41">
        <v>1685024.89</v>
      </c>
      <c r="M227" s="42"/>
      <c r="N227" s="24">
        <v>1686208.51</v>
      </c>
      <c r="O227" s="24">
        <v>1487854.82</v>
      </c>
      <c r="P227" s="24">
        <f t="shared" si="12"/>
        <v>9518073.9199999999</v>
      </c>
      <c r="Q227" s="24">
        <v>9518073.9199999999</v>
      </c>
      <c r="R227" s="1"/>
      <c r="T227" s="29"/>
    </row>
    <row r="228" spans="1:20" ht="14.65" customHeight="1">
      <c r="A228" s="13" t="s">
        <v>48</v>
      </c>
      <c r="B228" s="4">
        <v>0</v>
      </c>
      <c r="C228" s="4">
        <v>0</v>
      </c>
      <c r="D228" s="4">
        <v>0</v>
      </c>
      <c r="E228" s="76">
        <v>0</v>
      </c>
      <c r="F228" s="77"/>
      <c r="G228" s="4">
        <v>1080.93</v>
      </c>
      <c r="H228" s="17">
        <v>1490.76</v>
      </c>
      <c r="I228" s="4">
        <v>3118.03</v>
      </c>
      <c r="J228" s="24">
        <v>3098.66</v>
      </c>
      <c r="K228" s="24">
        <v>4296.28</v>
      </c>
      <c r="L228" s="41">
        <v>3155.36</v>
      </c>
      <c r="M228" s="42"/>
      <c r="N228" s="24">
        <v>3373.26</v>
      </c>
      <c r="O228" s="24">
        <v>2195.08</v>
      </c>
      <c r="P228" s="24">
        <f t="shared" si="12"/>
        <v>21808.36</v>
      </c>
      <c r="Q228" s="24">
        <v>21808.36</v>
      </c>
      <c r="R228" s="1"/>
      <c r="T228" s="29"/>
    </row>
    <row r="229" spans="1:20" ht="14.65" customHeight="1">
      <c r="A229" s="13" t="s">
        <v>49</v>
      </c>
      <c r="B229" s="4">
        <v>0</v>
      </c>
      <c r="C229" s="4">
        <v>0</v>
      </c>
      <c r="D229" s="4">
        <v>0</v>
      </c>
      <c r="E229" s="76">
        <v>0</v>
      </c>
      <c r="F229" s="77"/>
      <c r="G229" s="4">
        <v>0</v>
      </c>
      <c r="H229" s="17">
        <v>0</v>
      </c>
      <c r="I229" s="4">
        <v>0</v>
      </c>
      <c r="J229" s="24">
        <v>0</v>
      </c>
      <c r="K229" s="24">
        <v>0</v>
      </c>
      <c r="L229" s="41">
        <v>0</v>
      </c>
      <c r="M229" s="42"/>
      <c r="N229" s="24">
        <v>0</v>
      </c>
      <c r="O229" s="24">
        <v>0</v>
      </c>
      <c r="P229" s="24">
        <f t="shared" si="12"/>
        <v>0</v>
      </c>
      <c r="Q229" s="24">
        <v>0</v>
      </c>
      <c r="R229" s="1"/>
      <c r="T229" s="29"/>
    </row>
    <row r="230" spans="1:20" ht="14.25" customHeight="1">
      <c r="A230" s="2" t="s">
        <v>19</v>
      </c>
      <c r="B230" s="4">
        <v>0</v>
      </c>
      <c r="C230" s="4">
        <v>0</v>
      </c>
      <c r="D230" s="4">
        <v>0</v>
      </c>
      <c r="E230" s="76">
        <v>0</v>
      </c>
      <c r="F230" s="77"/>
      <c r="G230" s="4">
        <v>1989178.32</v>
      </c>
      <c r="H230" s="17">
        <v>1744379.5</v>
      </c>
      <c r="I230" s="4">
        <v>5168736.01</v>
      </c>
      <c r="J230" s="24">
        <v>5442132.4299999997</v>
      </c>
      <c r="K230" s="24">
        <v>6938418.29</v>
      </c>
      <c r="L230" s="41">
        <v>6799734.8700000001</v>
      </c>
      <c r="M230" s="42"/>
      <c r="N230" s="24">
        <v>7216279.54</v>
      </c>
      <c r="O230" s="24">
        <v>6742703.9199999999</v>
      </c>
      <c r="P230" s="24">
        <f t="shared" si="12"/>
        <v>42041562.880000003</v>
      </c>
      <c r="Q230" s="24">
        <v>42041562.880000003</v>
      </c>
      <c r="R230" s="1"/>
      <c r="T230" s="29"/>
    </row>
    <row r="231" spans="1:20" ht="15.75" customHeight="1">
      <c r="A231" s="2" t="s">
        <v>20</v>
      </c>
      <c r="B231" s="4">
        <v>0</v>
      </c>
      <c r="C231" s="4">
        <v>0</v>
      </c>
      <c r="D231" s="4">
        <v>0</v>
      </c>
      <c r="E231" s="76">
        <v>0</v>
      </c>
      <c r="F231" s="77"/>
      <c r="G231" s="4">
        <v>676320.63</v>
      </c>
      <c r="H231" s="17">
        <v>593089.01</v>
      </c>
      <c r="I231" s="4">
        <v>1757370.23</v>
      </c>
      <c r="J231" s="24">
        <v>1850325.04</v>
      </c>
      <c r="K231" s="24">
        <v>2359062.21</v>
      </c>
      <c r="L231" s="41">
        <v>2311909.87</v>
      </c>
      <c r="M231" s="42"/>
      <c r="N231" s="24">
        <v>2453535.0499999998</v>
      </c>
      <c r="O231" s="24">
        <v>2292519.33</v>
      </c>
      <c r="P231" s="24">
        <f t="shared" si="12"/>
        <v>14294131.369999999</v>
      </c>
      <c r="Q231" s="24">
        <v>14294131.369999999</v>
      </c>
      <c r="R231" s="1"/>
      <c r="T231" s="29"/>
    </row>
    <row r="232" spans="1:20" ht="15.75" customHeight="1">
      <c r="A232" s="13" t="s">
        <v>50</v>
      </c>
      <c r="B232" s="4">
        <v>0</v>
      </c>
      <c r="C232" s="4">
        <v>0</v>
      </c>
      <c r="D232" s="4">
        <v>0</v>
      </c>
      <c r="E232" s="76">
        <v>0</v>
      </c>
      <c r="F232" s="77"/>
      <c r="G232" s="4">
        <v>79567.13</v>
      </c>
      <c r="H232" s="17">
        <v>69775.179999999993</v>
      </c>
      <c r="I232" s="4">
        <v>206749.44</v>
      </c>
      <c r="J232" s="24">
        <v>217685.3</v>
      </c>
      <c r="K232" s="24">
        <v>277536.78999999998</v>
      </c>
      <c r="L232" s="41">
        <v>271989.39</v>
      </c>
      <c r="M232" s="42"/>
      <c r="N232" s="24">
        <v>288651.17</v>
      </c>
      <c r="O232" s="24">
        <v>269708.17</v>
      </c>
      <c r="P232" s="24">
        <f t="shared" si="12"/>
        <v>1681662.5699999998</v>
      </c>
      <c r="Q232" s="24">
        <v>1681662.5699999998</v>
      </c>
      <c r="R232" s="1"/>
      <c r="T232" s="29"/>
    </row>
    <row r="233" spans="1:20" ht="16.5" customHeight="1">
      <c r="A233" s="13" t="s">
        <v>51</v>
      </c>
      <c r="B233" s="4">
        <v>0</v>
      </c>
      <c r="C233" s="4">
        <v>0</v>
      </c>
      <c r="D233" s="4">
        <v>0</v>
      </c>
      <c r="E233" s="76">
        <v>0</v>
      </c>
      <c r="F233" s="77"/>
      <c r="G233" s="4">
        <v>0</v>
      </c>
      <c r="H233" s="17">
        <v>0</v>
      </c>
      <c r="I233" s="4">
        <v>0</v>
      </c>
      <c r="J233" s="4">
        <v>0</v>
      </c>
      <c r="K233" s="4">
        <v>0</v>
      </c>
      <c r="L233" s="56">
        <v>0</v>
      </c>
      <c r="M233" s="57"/>
      <c r="N233" s="4">
        <v>0</v>
      </c>
      <c r="O233" s="4">
        <v>0</v>
      </c>
      <c r="P233" s="24">
        <f t="shared" si="12"/>
        <v>0</v>
      </c>
      <c r="Q233" s="4">
        <v>0</v>
      </c>
      <c r="R233" s="1"/>
      <c r="T233" s="29"/>
    </row>
    <row r="234" spans="1:20" ht="15.75" customHeight="1">
      <c r="A234" s="13" t="s">
        <v>52</v>
      </c>
      <c r="B234" s="4">
        <v>0</v>
      </c>
      <c r="C234" s="4">
        <v>0</v>
      </c>
      <c r="D234" s="4">
        <v>0</v>
      </c>
      <c r="E234" s="76">
        <v>0</v>
      </c>
      <c r="F234" s="77"/>
      <c r="G234" s="4">
        <v>0</v>
      </c>
      <c r="H234" s="17">
        <v>0</v>
      </c>
      <c r="I234" s="4">
        <v>0</v>
      </c>
      <c r="J234" s="4">
        <v>0</v>
      </c>
      <c r="K234" s="4">
        <v>0</v>
      </c>
      <c r="L234" s="56">
        <v>0</v>
      </c>
      <c r="M234" s="57"/>
      <c r="N234" s="4">
        <v>0</v>
      </c>
      <c r="O234" s="4">
        <v>0</v>
      </c>
      <c r="P234" s="24">
        <f t="shared" si="12"/>
        <v>0</v>
      </c>
      <c r="Q234" s="4">
        <v>0</v>
      </c>
      <c r="R234" s="1"/>
      <c r="T234" s="29"/>
    </row>
    <row r="235" spans="1:20" ht="14.45" customHeight="1">
      <c r="A235" s="2" t="s">
        <v>34</v>
      </c>
      <c r="B235" s="4">
        <v>0</v>
      </c>
      <c r="C235" s="4">
        <v>0</v>
      </c>
      <c r="D235" s="4">
        <v>0</v>
      </c>
      <c r="E235" s="76">
        <v>0</v>
      </c>
      <c r="F235" s="77"/>
      <c r="G235" s="4">
        <v>119350.7</v>
      </c>
      <c r="H235" s="17">
        <v>104662.77</v>
      </c>
      <c r="I235" s="4">
        <v>310124.14</v>
      </c>
      <c r="J235" s="24">
        <v>326527.94</v>
      </c>
      <c r="K235" s="24">
        <v>416305.1</v>
      </c>
      <c r="L235" s="41">
        <v>407984.08</v>
      </c>
      <c r="M235" s="42"/>
      <c r="N235" s="24">
        <v>432976.79</v>
      </c>
      <c r="O235" s="24">
        <v>404562.23</v>
      </c>
      <c r="P235" s="24">
        <f>SUM(B235:O235)</f>
        <v>2522493.75</v>
      </c>
      <c r="Q235" s="24">
        <v>2522493.75</v>
      </c>
      <c r="R235" s="1"/>
      <c r="T235" s="29"/>
    </row>
    <row r="236" spans="1:20" ht="14.45" customHeight="1">
      <c r="A236" s="2" t="s">
        <v>35</v>
      </c>
      <c r="B236" s="4">
        <v>0</v>
      </c>
      <c r="C236" s="4">
        <v>0</v>
      </c>
      <c r="D236" s="4">
        <v>0</v>
      </c>
      <c r="E236" s="76">
        <v>0</v>
      </c>
      <c r="F236" s="77"/>
      <c r="G236" s="4">
        <v>99458.91</v>
      </c>
      <c r="H236" s="17">
        <v>87219</v>
      </c>
      <c r="I236" s="4">
        <v>258436.8</v>
      </c>
      <c r="J236" s="24">
        <v>272106.65000000002</v>
      </c>
      <c r="K236" s="24">
        <v>346920.95</v>
      </c>
      <c r="L236" s="41">
        <v>339986.74</v>
      </c>
      <c r="M236" s="42"/>
      <c r="N236" s="24">
        <v>360813.96</v>
      </c>
      <c r="O236" s="24">
        <v>337135.24</v>
      </c>
      <c r="P236" s="24">
        <f t="shared" si="12"/>
        <v>2102078.25</v>
      </c>
      <c r="Q236" s="24">
        <v>2102078.25</v>
      </c>
      <c r="R236" s="1"/>
      <c r="T236" s="29"/>
    </row>
    <row r="237" spans="1:20" ht="14.45" customHeight="1">
      <c r="A237" s="2" t="s">
        <v>36</v>
      </c>
      <c r="B237" s="4">
        <v>0</v>
      </c>
      <c r="C237" s="4">
        <v>0</v>
      </c>
      <c r="D237" s="4">
        <v>0</v>
      </c>
      <c r="E237" s="76">
        <v>0</v>
      </c>
      <c r="F237" s="77"/>
      <c r="G237" s="4">
        <v>99458.91</v>
      </c>
      <c r="H237" s="17">
        <v>87219</v>
      </c>
      <c r="I237" s="4">
        <v>258436.8</v>
      </c>
      <c r="J237" s="24">
        <v>272106.65000000002</v>
      </c>
      <c r="K237" s="24">
        <v>346920.95</v>
      </c>
      <c r="L237" s="41">
        <v>339986.74</v>
      </c>
      <c r="M237" s="42"/>
      <c r="N237" s="24">
        <v>360813.96</v>
      </c>
      <c r="O237" s="24">
        <v>337135.24</v>
      </c>
      <c r="P237" s="24">
        <f t="shared" si="12"/>
        <v>2102078.25</v>
      </c>
      <c r="Q237" s="24">
        <v>2102078.25</v>
      </c>
      <c r="R237" s="1"/>
      <c r="T237" s="29"/>
    </row>
    <row r="238" spans="1:20" ht="15.75" customHeight="1">
      <c r="A238" s="2" t="s">
        <v>21</v>
      </c>
      <c r="B238" s="4">
        <v>0</v>
      </c>
      <c r="C238" s="4">
        <v>0</v>
      </c>
      <c r="D238" s="4">
        <v>0</v>
      </c>
      <c r="E238" s="76">
        <v>0</v>
      </c>
      <c r="F238" s="77"/>
      <c r="G238" s="4">
        <v>147.54</v>
      </c>
      <c r="H238" s="17">
        <v>211.44</v>
      </c>
      <c r="I238" s="4">
        <v>246.13</v>
      </c>
      <c r="J238" s="24">
        <v>259.14999999999998</v>
      </c>
      <c r="K238" s="24">
        <v>298.43</v>
      </c>
      <c r="L238" s="41">
        <v>302.20999999999998</v>
      </c>
      <c r="M238" s="42"/>
      <c r="N238" s="24">
        <v>310.38</v>
      </c>
      <c r="O238" s="24">
        <v>301.13</v>
      </c>
      <c r="P238" s="35" t="s">
        <v>2</v>
      </c>
      <c r="Q238" s="35" t="s">
        <v>2</v>
      </c>
      <c r="R238" s="1"/>
    </row>
    <row r="239" spans="1:20" ht="14.65" customHeight="1">
      <c r="A239" s="13" t="s">
        <v>53</v>
      </c>
      <c r="B239" s="5">
        <v>0</v>
      </c>
      <c r="C239" s="5">
        <v>0</v>
      </c>
      <c r="D239" s="5">
        <v>0</v>
      </c>
      <c r="E239" s="72">
        <v>0</v>
      </c>
      <c r="F239" s="73"/>
      <c r="G239" s="5">
        <v>749</v>
      </c>
      <c r="H239" s="18">
        <v>749</v>
      </c>
      <c r="I239" s="5">
        <v>750</v>
      </c>
      <c r="J239" s="25">
        <v>750</v>
      </c>
      <c r="K239" s="25">
        <v>750</v>
      </c>
      <c r="L239" s="47">
        <v>750</v>
      </c>
      <c r="M239" s="48"/>
      <c r="N239" s="25">
        <v>750</v>
      </c>
      <c r="O239" s="25">
        <v>746</v>
      </c>
      <c r="P239" s="35" t="s">
        <v>2</v>
      </c>
      <c r="Q239" s="35" t="s">
        <v>2</v>
      </c>
      <c r="R239" s="1"/>
    </row>
    <row r="240" spans="1:20" ht="14.65" customHeight="1">
      <c r="A240" s="13" t="s">
        <v>54</v>
      </c>
      <c r="B240" s="12">
        <v>0</v>
      </c>
      <c r="C240" s="12">
        <v>0</v>
      </c>
      <c r="D240" s="12">
        <v>0</v>
      </c>
      <c r="E240" s="74">
        <v>0</v>
      </c>
      <c r="F240" s="75"/>
      <c r="G240" s="12">
        <v>0</v>
      </c>
      <c r="H240" s="20">
        <v>0</v>
      </c>
      <c r="I240" s="12">
        <v>0</v>
      </c>
      <c r="J240" s="12">
        <v>0</v>
      </c>
      <c r="K240" s="12">
        <v>0</v>
      </c>
      <c r="L240" s="45">
        <v>0</v>
      </c>
      <c r="M240" s="46"/>
      <c r="N240" s="39">
        <v>1</v>
      </c>
      <c r="O240" s="39">
        <v>1</v>
      </c>
      <c r="P240" s="35" t="s">
        <v>2</v>
      </c>
      <c r="Q240" s="35" t="s">
        <v>2</v>
      </c>
      <c r="R240" s="1"/>
    </row>
    <row r="241" spans="1:20" ht="7.15" customHeight="1">
      <c r="A241" s="1"/>
      <c r="B241" s="1"/>
      <c r="C241" s="1"/>
      <c r="D241" s="1"/>
      <c r="E241" s="1"/>
      <c r="F241" s="1"/>
      <c r="G241" s="1"/>
      <c r="H241" s="1"/>
      <c r="I241" s="1"/>
      <c r="J241" s="1"/>
      <c r="K241" s="32"/>
      <c r="L241" s="32"/>
      <c r="M241" s="32"/>
      <c r="N241" s="32"/>
      <c r="O241" s="32"/>
      <c r="P241" s="32"/>
      <c r="Q241" s="32"/>
      <c r="R241" s="1"/>
    </row>
    <row r="242" spans="1:20" ht="14.45" customHeight="1">
      <c r="A242" s="49" t="s">
        <v>37</v>
      </c>
      <c r="B242" s="49"/>
      <c r="C242" s="49"/>
      <c r="D242" s="49"/>
      <c r="E242" s="49"/>
      <c r="F242" s="49"/>
      <c r="G242" s="49"/>
      <c r="H242" s="49"/>
      <c r="I242" s="49"/>
      <c r="J242" s="49"/>
      <c r="K242" s="49"/>
      <c r="L242" s="49"/>
      <c r="M242" s="49"/>
      <c r="N242" s="49"/>
      <c r="O242" s="49"/>
      <c r="P242" s="49"/>
      <c r="Q242" s="49"/>
      <c r="R242" s="49"/>
    </row>
    <row r="243" spans="1:20" ht="7.15" customHeight="1">
      <c r="A243" s="1"/>
      <c r="B243" s="1"/>
      <c r="C243" s="1"/>
      <c r="D243" s="1"/>
      <c r="E243" s="1"/>
      <c r="F243" s="1"/>
      <c r="G243" s="1"/>
      <c r="H243" s="1"/>
      <c r="I243" s="1"/>
      <c r="J243" s="1"/>
      <c r="K243" s="32"/>
      <c r="L243" s="32"/>
      <c r="M243" s="32"/>
      <c r="N243" s="32"/>
      <c r="O243" s="32"/>
      <c r="P243" s="32"/>
      <c r="Q243" s="32"/>
      <c r="R243" s="1"/>
    </row>
    <row r="244" spans="1:20" ht="10.9" customHeight="1">
      <c r="A244" s="2" t="s">
        <v>2</v>
      </c>
      <c r="B244" s="3" t="s">
        <v>3</v>
      </c>
      <c r="C244" s="3" t="s">
        <v>4</v>
      </c>
      <c r="D244" s="3" t="s">
        <v>5</v>
      </c>
      <c r="E244" s="78" t="s">
        <v>6</v>
      </c>
      <c r="F244" s="79"/>
      <c r="G244" s="3" t="s">
        <v>7</v>
      </c>
      <c r="H244" s="3" t="s">
        <v>8</v>
      </c>
      <c r="I244" s="3" t="s">
        <v>9</v>
      </c>
      <c r="J244" s="3" t="s">
        <v>10</v>
      </c>
      <c r="K244" s="33" t="s">
        <v>11</v>
      </c>
      <c r="L244" s="43" t="s">
        <v>12</v>
      </c>
      <c r="M244" s="44"/>
      <c r="N244" s="33" t="s">
        <v>13</v>
      </c>
      <c r="O244" s="33" t="s">
        <v>14</v>
      </c>
      <c r="P244" s="33" t="s">
        <v>15</v>
      </c>
      <c r="Q244" s="33" t="s">
        <v>16</v>
      </c>
      <c r="R244" s="1"/>
    </row>
    <row r="245" spans="1:20" ht="15.75" customHeight="1">
      <c r="A245" s="2" t="s">
        <v>17</v>
      </c>
      <c r="B245" s="4">
        <v>0</v>
      </c>
      <c r="C245" s="4">
        <v>0</v>
      </c>
      <c r="D245" s="4">
        <v>0</v>
      </c>
      <c r="E245" s="76">
        <v>0</v>
      </c>
      <c r="F245" s="77"/>
      <c r="G245" s="4">
        <v>0</v>
      </c>
      <c r="H245" s="4">
        <v>0</v>
      </c>
      <c r="I245" s="4">
        <v>27890409.890000001</v>
      </c>
      <c r="J245" s="24">
        <v>114549491.56999999</v>
      </c>
      <c r="K245" s="24">
        <v>147355468.53</v>
      </c>
      <c r="L245" s="41">
        <v>151146627.24000001</v>
      </c>
      <c r="M245" s="42"/>
      <c r="N245" s="24">
        <v>144610799.03</v>
      </c>
      <c r="O245" s="24">
        <v>120887926.3</v>
      </c>
      <c r="P245" s="24">
        <f>SUM(B245:O245)</f>
        <v>706440722.55999994</v>
      </c>
      <c r="Q245" s="24">
        <v>706440722.55999994</v>
      </c>
      <c r="R245" s="1"/>
      <c r="T245" s="29"/>
    </row>
    <row r="246" spans="1:20" ht="12" customHeight="1">
      <c r="A246" s="2" t="s">
        <v>18</v>
      </c>
      <c r="B246" s="4">
        <v>0</v>
      </c>
      <c r="C246" s="4">
        <v>0</v>
      </c>
      <c r="D246" s="4">
        <v>0</v>
      </c>
      <c r="E246" s="76">
        <v>0</v>
      </c>
      <c r="F246" s="77"/>
      <c r="G246" s="4">
        <v>0</v>
      </c>
      <c r="H246" s="4">
        <v>0</v>
      </c>
      <c r="I246" s="4">
        <v>25095270.370000001</v>
      </c>
      <c r="J246" s="24">
        <v>102458586.73999999</v>
      </c>
      <c r="K246" s="24">
        <v>132007767.81999999</v>
      </c>
      <c r="L246" s="41">
        <v>135613541.56999999</v>
      </c>
      <c r="M246" s="42"/>
      <c r="N246" s="24">
        <v>130043621.25</v>
      </c>
      <c r="O246" s="24">
        <v>108946119.68000001</v>
      </c>
      <c r="P246" s="24">
        <f t="shared" ref="P246:P254" si="13">SUM(B246:O246)</f>
        <v>634164907.43000007</v>
      </c>
      <c r="Q246" s="24">
        <v>634164907.43000007</v>
      </c>
      <c r="R246" s="1"/>
      <c r="T246" s="29"/>
    </row>
    <row r="247" spans="1:20" ht="15" customHeight="1">
      <c r="A247" s="13" t="s">
        <v>47</v>
      </c>
      <c r="B247" s="4">
        <v>0</v>
      </c>
      <c r="C247" s="4">
        <v>0</v>
      </c>
      <c r="D247" s="4">
        <v>0</v>
      </c>
      <c r="E247" s="76">
        <v>0</v>
      </c>
      <c r="F247" s="77"/>
      <c r="G247" s="4">
        <v>0</v>
      </c>
      <c r="H247" s="4">
        <v>0</v>
      </c>
      <c r="I247" s="4">
        <v>524761.74</v>
      </c>
      <c r="J247" s="24">
        <v>1601473.88</v>
      </c>
      <c r="K247" s="24">
        <v>2509471.0099999998</v>
      </c>
      <c r="L247" s="41">
        <v>3476328.63</v>
      </c>
      <c r="M247" s="42"/>
      <c r="N247" s="24">
        <v>3028612.95</v>
      </c>
      <c r="O247" s="24">
        <v>1993406</v>
      </c>
      <c r="P247" s="24">
        <f t="shared" si="13"/>
        <v>13134054.210000001</v>
      </c>
      <c r="Q247" s="24">
        <v>13134054.210000001</v>
      </c>
      <c r="R247" s="1"/>
      <c r="T247" s="29"/>
    </row>
    <row r="248" spans="1:20" ht="14.65" customHeight="1">
      <c r="A248" s="13" t="s">
        <v>48</v>
      </c>
      <c r="B248" s="4">
        <v>0</v>
      </c>
      <c r="C248" s="4">
        <v>0</v>
      </c>
      <c r="D248" s="4">
        <v>0</v>
      </c>
      <c r="E248" s="76">
        <v>0</v>
      </c>
      <c r="F248" s="77"/>
      <c r="G248" s="4">
        <v>0</v>
      </c>
      <c r="H248" s="4">
        <v>0</v>
      </c>
      <c r="I248" s="4">
        <v>531.01</v>
      </c>
      <c r="J248" s="24">
        <v>3550.8</v>
      </c>
      <c r="K248" s="24">
        <v>5948.91</v>
      </c>
      <c r="L248" s="41">
        <v>4691.83</v>
      </c>
      <c r="M248" s="42"/>
      <c r="N248" s="24">
        <v>0</v>
      </c>
      <c r="O248" s="24">
        <v>0</v>
      </c>
      <c r="P248" s="24">
        <f t="shared" si="13"/>
        <v>14722.550000000001</v>
      </c>
      <c r="Q248" s="24">
        <v>14722.55</v>
      </c>
      <c r="R248" s="1"/>
      <c r="T248" s="29"/>
    </row>
    <row r="249" spans="1:20" ht="14.65" customHeight="1">
      <c r="A249" s="13" t="s">
        <v>49</v>
      </c>
      <c r="B249" s="4">
        <v>0</v>
      </c>
      <c r="C249" s="4">
        <v>0</v>
      </c>
      <c r="D249" s="4">
        <v>0</v>
      </c>
      <c r="E249" s="76">
        <v>0</v>
      </c>
      <c r="F249" s="77"/>
      <c r="G249" s="4">
        <v>0</v>
      </c>
      <c r="H249" s="4">
        <v>0</v>
      </c>
      <c r="I249" s="4">
        <v>0</v>
      </c>
      <c r="J249" s="24">
        <v>0</v>
      </c>
      <c r="K249" s="24">
        <v>0</v>
      </c>
      <c r="L249" s="41">
        <v>0</v>
      </c>
      <c r="M249" s="42"/>
      <c r="N249" s="24">
        <v>0</v>
      </c>
      <c r="O249" s="24">
        <v>0</v>
      </c>
      <c r="P249" s="24">
        <f t="shared" si="13"/>
        <v>0</v>
      </c>
      <c r="Q249" s="24">
        <v>0</v>
      </c>
      <c r="R249" s="1"/>
      <c r="T249" s="29"/>
    </row>
    <row r="250" spans="1:20" ht="14.25" customHeight="1">
      <c r="A250" s="2" t="s">
        <v>19</v>
      </c>
      <c r="B250" s="4">
        <v>0</v>
      </c>
      <c r="C250" s="4">
        <v>0</v>
      </c>
      <c r="D250" s="4">
        <v>0</v>
      </c>
      <c r="E250" s="76">
        <v>0</v>
      </c>
      <c r="F250" s="77"/>
      <c r="G250" s="4">
        <v>0</v>
      </c>
      <c r="H250" s="4">
        <v>0</v>
      </c>
      <c r="I250" s="4">
        <v>2270377.7799999998</v>
      </c>
      <c r="J250" s="24">
        <v>10489430.949999999</v>
      </c>
      <c r="K250" s="24">
        <v>12838229.699999999</v>
      </c>
      <c r="L250" s="41">
        <v>12056757.039999999</v>
      </c>
      <c r="M250" s="42"/>
      <c r="N250" s="24">
        <v>11538564.83</v>
      </c>
      <c r="O250" s="24">
        <v>9948400.6199999992</v>
      </c>
      <c r="P250" s="24">
        <f t="shared" si="13"/>
        <v>59141760.919999994</v>
      </c>
      <c r="Q250" s="24">
        <v>59141760.919999994</v>
      </c>
      <c r="R250" s="1"/>
      <c r="T250" s="29"/>
    </row>
    <row r="251" spans="1:20" ht="15.75" customHeight="1">
      <c r="A251" s="2" t="s">
        <v>20</v>
      </c>
      <c r="B251" s="4">
        <v>0</v>
      </c>
      <c r="C251" s="4">
        <v>0</v>
      </c>
      <c r="D251" s="4">
        <v>0</v>
      </c>
      <c r="E251" s="76">
        <v>0</v>
      </c>
      <c r="F251" s="77"/>
      <c r="G251" s="4">
        <v>0</v>
      </c>
      <c r="H251" s="4">
        <v>0</v>
      </c>
      <c r="I251" s="4">
        <v>771928.45</v>
      </c>
      <c r="J251" s="24">
        <v>3566406.52</v>
      </c>
      <c r="K251" s="24">
        <v>4364998.08</v>
      </c>
      <c r="L251" s="41">
        <v>4099297.4</v>
      </c>
      <c r="M251" s="42"/>
      <c r="N251" s="24">
        <v>3923112.03</v>
      </c>
      <c r="O251" s="24">
        <v>3382456.21</v>
      </c>
      <c r="P251" s="24">
        <f t="shared" si="13"/>
        <v>20108198.690000001</v>
      </c>
      <c r="Q251" s="24">
        <v>20108198.690000001</v>
      </c>
      <c r="R251" s="1"/>
      <c r="T251" s="29"/>
    </row>
    <row r="252" spans="1:20" ht="15.75" customHeight="1">
      <c r="A252" s="13" t="s">
        <v>50</v>
      </c>
      <c r="B252" s="4">
        <v>0</v>
      </c>
      <c r="C252" s="4">
        <v>0</v>
      </c>
      <c r="D252" s="4">
        <v>0</v>
      </c>
      <c r="E252" s="76">
        <v>0</v>
      </c>
      <c r="F252" s="77"/>
      <c r="G252" s="4">
        <v>0</v>
      </c>
      <c r="H252" s="4">
        <v>0</v>
      </c>
      <c r="I252" s="4">
        <v>0</v>
      </c>
      <c r="J252" s="4">
        <v>0</v>
      </c>
      <c r="K252" s="4">
        <v>0</v>
      </c>
      <c r="L252" s="56">
        <v>0</v>
      </c>
      <c r="M252" s="57"/>
      <c r="N252" s="4">
        <v>0</v>
      </c>
      <c r="O252" s="4">
        <v>0</v>
      </c>
      <c r="P252" s="24">
        <f t="shared" si="13"/>
        <v>0</v>
      </c>
      <c r="Q252" s="4">
        <v>0</v>
      </c>
      <c r="R252" s="1"/>
      <c r="T252" s="29"/>
    </row>
    <row r="253" spans="1:20" ht="16.5" customHeight="1">
      <c r="A253" s="13" t="s">
        <v>51</v>
      </c>
      <c r="B253" s="4">
        <v>0</v>
      </c>
      <c r="C253" s="4">
        <v>0</v>
      </c>
      <c r="D253" s="4">
        <v>0</v>
      </c>
      <c r="E253" s="76">
        <v>0</v>
      </c>
      <c r="F253" s="77"/>
      <c r="G253" s="4">
        <v>0</v>
      </c>
      <c r="H253" s="4">
        <v>0</v>
      </c>
      <c r="I253" s="4">
        <v>124870.77</v>
      </c>
      <c r="J253" s="24">
        <v>576918.69999999995</v>
      </c>
      <c r="K253" s="24">
        <v>706102.61</v>
      </c>
      <c r="L253" s="41">
        <v>663121.62</v>
      </c>
      <c r="M253" s="42"/>
      <c r="N253" s="24">
        <v>634621.06000000006</v>
      </c>
      <c r="O253" s="24">
        <v>547162.03</v>
      </c>
      <c r="P253" s="24">
        <f t="shared" si="13"/>
        <v>3252796.79</v>
      </c>
      <c r="Q253" s="24">
        <v>3252796.79</v>
      </c>
      <c r="R253" s="1"/>
      <c r="T253" s="29"/>
    </row>
    <row r="254" spans="1:20" ht="15.75" customHeight="1">
      <c r="A254" s="13" t="s">
        <v>52</v>
      </c>
      <c r="B254" s="4">
        <v>0</v>
      </c>
      <c r="C254" s="4">
        <v>0</v>
      </c>
      <c r="D254" s="4">
        <v>0</v>
      </c>
      <c r="E254" s="76">
        <v>0</v>
      </c>
      <c r="F254" s="77"/>
      <c r="G254" s="4">
        <v>0</v>
      </c>
      <c r="H254" s="4">
        <v>0</v>
      </c>
      <c r="I254" s="4">
        <v>227311.82</v>
      </c>
      <c r="J254" s="24">
        <v>1006606.86</v>
      </c>
      <c r="K254" s="24">
        <v>1229946.6299999999</v>
      </c>
      <c r="L254" s="41">
        <v>1157475.56</v>
      </c>
      <c r="M254" s="42"/>
      <c r="N254" s="24">
        <v>1114659.78</v>
      </c>
      <c r="O254" s="24">
        <v>955740.68</v>
      </c>
      <c r="P254" s="24">
        <f t="shared" si="13"/>
        <v>5691741.3299999991</v>
      </c>
      <c r="Q254" s="24">
        <v>5691741.3300000001</v>
      </c>
      <c r="R254" s="1"/>
      <c r="T254" s="29"/>
    </row>
    <row r="255" spans="1:20" ht="16.7" customHeight="1">
      <c r="A255" s="2" t="s">
        <v>21</v>
      </c>
      <c r="B255" s="4">
        <v>0</v>
      </c>
      <c r="C255" s="4">
        <v>0</v>
      </c>
      <c r="D255" s="4">
        <v>0</v>
      </c>
      <c r="E255" s="76">
        <v>0</v>
      </c>
      <c r="F255" s="77"/>
      <c r="G255" s="4">
        <v>0</v>
      </c>
      <c r="H255" s="4">
        <v>0</v>
      </c>
      <c r="I255" s="4">
        <v>89.87</v>
      </c>
      <c r="J255" s="24">
        <v>248.75</v>
      </c>
      <c r="K255" s="24">
        <v>239.94</v>
      </c>
      <c r="L255" s="41">
        <v>219.13</v>
      </c>
      <c r="M255" s="42"/>
      <c r="N255" s="24">
        <v>193.56</v>
      </c>
      <c r="O255" s="24">
        <v>152.05000000000001</v>
      </c>
      <c r="P255" s="35" t="s">
        <v>2</v>
      </c>
      <c r="Q255" s="35" t="s">
        <v>2</v>
      </c>
      <c r="R255" s="1"/>
    </row>
    <row r="256" spans="1:20" ht="14.65" customHeight="1">
      <c r="A256" s="13" t="s">
        <v>53</v>
      </c>
      <c r="B256" s="5">
        <v>0</v>
      </c>
      <c r="C256" s="5">
        <v>0</v>
      </c>
      <c r="D256" s="5">
        <v>0</v>
      </c>
      <c r="E256" s="72">
        <v>0</v>
      </c>
      <c r="F256" s="73"/>
      <c r="G256" s="5">
        <v>0</v>
      </c>
      <c r="H256" s="5">
        <v>0</v>
      </c>
      <c r="I256" s="5">
        <v>1486</v>
      </c>
      <c r="J256" s="25">
        <v>1506</v>
      </c>
      <c r="K256" s="25">
        <v>1726</v>
      </c>
      <c r="L256" s="47">
        <v>1834</v>
      </c>
      <c r="M256" s="48"/>
      <c r="N256" s="25">
        <v>1923</v>
      </c>
      <c r="O256" s="25">
        <v>2181</v>
      </c>
      <c r="P256" s="35" t="s">
        <v>2</v>
      </c>
      <c r="Q256" s="35" t="s">
        <v>2</v>
      </c>
      <c r="R256" s="1"/>
    </row>
    <row r="257" spans="1:20" ht="14.65" customHeight="1">
      <c r="A257" s="13" t="s">
        <v>54</v>
      </c>
      <c r="B257" s="6">
        <v>0</v>
      </c>
      <c r="C257" s="6">
        <v>0</v>
      </c>
      <c r="D257" s="6">
        <v>0</v>
      </c>
      <c r="E257" s="74">
        <v>0</v>
      </c>
      <c r="F257" s="75"/>
      <c r="G257" s="12">
        <v>0</v>
      </c>
      <c r="H257" s="12">
        <v>0</v>
      </c>
      <c r="I257" s="12">
        <v>0</v>
      </c>
      <c r="J257" s="12">
        <v>0</v>
      </c>
      <c r="K257" s="12">
        <v>0</v>
      </c>
      <c r="L257" s="45">
        <v>0</v>
      </c>
      <c r="M257" s="46"/>
      <c r="N257" s="39">
        <v>1</v>
      </c>
      <c r="O257" s="39">
        <v>0</v>
      </c>
      <c r="P257" s="35" t="s">
        <v>2</v>
      </c>
      <c r="Q257" s="35" t="s">
        <v>2</v>
      </c>
      <c r="R257" s="1"/>
    </row>
    <row r="258" spans="1:20" ht="36.75" customHeight="1">
      <c r="A258" s="1"/>
      <c r="B258" s="1"/>
      <c r="C258" s="1"/>
      <c r="D258" s="1"/>
      <c r="E258" s="1"/>
      <c r="F258" s="1"/>
      <c r="G258" s="1"/>
      <c r="H258" s="1"/>
      <c r="I258" s="1"/>
      <c r="J258" s="1"/>
      <c r="K258" s="32"/>
      <c r="L258" s="32"/>
      <c r="M258" s="32"/>
      <c r="N258" s="32"/>
      <c r="O258" s="32"/>
      <c r="P258" s="32"/>
      <c r="Q258" s="32"/>
      <c r="R258" s="1"/>
    </row>
    <row r="259" spans="1:20" ht="7.15" customHeight="1">
      <c r="A259" s="1"/>
      <c r="B259" s="1"/>
      <c r="C259" s="1"/>
      <c r="D259" s="1"/>
      <c r="E259" s="1"/>
      <c r="F259" s="1"/>
      <c r="G259" s="1"/>
      <c r="H259" s="1"/>
      <c r="I259" s="1"/>
      <c r="J259" s="1"/>
      <c r="K259" s="32"/>
      <c r="L259" s="32"/>
      <c r="M259" s="32"/>
      <c r="N259" s="32"/>
      <c r="O259" s="32"/>
      <c r="P259" s="32"/>
      <c r="Q259" s="32"/>
      <c r="R259" s="1"/>
    </row>
    <row r="260" spans="1:20" ht="14.45" customHeight="1">
      <c r="A260" s="49" t="s">
        <v>38</v>
      </c>
      <c r="B260" s="49"/>
      <c r="C260" s="49"/>
      <c r="D260" s="49"/>
      <c r="E260" s="49"/>
      <c r="F260" s="49"/>
      <c r="G260" s="49"/>
      <c r="H260" s="49"/>
      <c r="I260" s="49"/>
      <c r="J260" s="49"/>
      <c r="K260" s="49"/>
      <c r="L260" s="49"/>
      <c r="M260" s="49"/>
      <c r="N260" s="49"/>
      <c r="O260" s="49"/>
      <c r="P260" s="49"/>
      <c r="Q260" s="49"/>
      <c r="R260" s="49"/>
    </row>
    <row r="261" spans="1:20" ht="21.75" customHeight="1">
      <c r="A261" s="2" t="s">
        <v>17</v>
      </c>
      <c r="B261" s="7">
        <v>1914695698.0599999</v>
      </c>
      <c r="C261" s="7">
        <v>2060112447.0799999</v>
      </c>
      <c r="D261" s="7">
        <v>1938236257.1700001</v>
      </c>
      <c r="E261" s="62">
        <v>1937140671.04</v>
      </c>
      <c r="F261" s="63"/>
      <c r="G261" s="7">
        <v>1656726080.21</v>
      </c>
      <c r="H261" s="14">
        <v>545113009.58000004</v>
      </c>
      <c r="I261" s="7">
        <v>1713962716.96</v>
      </c>
      <c r="J261" s="26">
        <v>1789793197.48</v>
      </c>
      <c r="K261" s="26">
        <v>2417471911.4099998</v>
      </c>
      <c r="L261" s="64">
        <v>2446702363.8099999</v>
      </c>
      <c r="M261" s="65"/>
      <c r="N261" s="26">
        <v>2503935526.4099998</v>
      </c>
      <c r="O261" s="26">
        <v>2330017672.5700002</v>
      </c>
      <c r="P261" s="24">
        <f>SUM(B261:O261)</f>
        <v>23253907551.779999</v>
      </c>
      <c r="Q261" s="26">
        <v>389993206522.34003</v>
      </c>
      <c r="R261" s="1"/>
      <c r="T261" s="29"/>
    </row>
    <row r="262" spans="1:20" ht="21.75" customHeight="1">
      <c r="A262" s="2" t="s">
        <v>18</v>
      </c>
      <c r="B262" s="7">
        <v>1721172815.28</v>
      </c>
      <c r="C262" s="7">
        <v>1855911465.6400001</v>
      </c>
      <c r="D262" s="7">
        <v>1745122000.24</v>
      </c>
      <c r="E262" s="62">
        <v>1743579071.0799999</v>
      </c>
      <c r="F262" s="63"/>
      <c r="G262" s="7">
        <v>1493729403.0999999</v>
      </c>
      <c r="H262" s="14">
        <v>491239866.11000001</v>
      </c>
      <c r="I262" s="7">
        <v>1544018089.74</v>
      </c>
      <c r="J262" s="26">
        <v>1611894807.1400001</v>
      </c>
      <c r="K262" s="26">
        <v>2174153686.1100001</v>
      </c>
      <c r="L262" s="64">
        <v>2201431360.8000002</v>
      </c>
      <c r="M262" s="65"/>
      <c r="N262" s="26">
        <v>2256092201.96</v>
      </c>
      <c r="O262" s="26">
        <v>2103509849.8399999</v>
      </c>
      <c r="P262" s="24">
        <f t="shared" ref="P262:P273" si="14">SUM(B262:O262)</f>
        <v>20941854617.040001</v>
      </c>
      <c r="Q262" s="26">
        <v>352536210208.37006</v>
      </c>
      <c r="R262" s="1"/>
      <c r="T262" s="29"/>
    </row>
    <row r="263" spans="1:20" ht="20.100000000000001" customHeight="1">
      <c r="A263" s="13" t="s">
        <v>47</v>
      </c>
      <c r="B263" s="7">
        <v>28478115.57</v>
      </c>
      <c r="C263" s="7">
        <v>37201934.090000004</v>
      </c>
      <c r="D263" s="7">
        <v>35668695.600000001</v>
      </c>
      <c r="E263" s="62">
        <v>38835750.409999996</v>
      </c>
      <c r="F263" s="63"/>
      <c r="G263" s="7">
        <v>33465872.210000001</v>
      </c>
      <c r="H263" s="14">
        <v>11675321.65</v>
      </c>
      <c r="I263" s="7">
        <v>29204248.710000001</v>
      </c>
      <c r="J263" s="26">
        <v>32047223.879999999</v>
      </c>
      <c r="K263" s="26">
        <v>44027695.590000004</v>
      </c>
      <c r="L263" s="64">
        <v>43884946.390000001</v>
      </c>
      <c r="M263" s="65"/>
      <c r="N263" s="26">
        <v>46452957.030000001</v>
      </c>
      <c r="O263" s="26">
        <v>43536736.210000001</v>
      </c>
      <c r="P263" s="24">
        <f t="shared" si="14"/>
        <v>424479497.33999997</v>
      </c>
      <c r="Q263" s="26">
        <v>6734324675.3999996</v>
      </c>
      <c r="R263" s="1"/>
      <c r="T263" s="29"/>
    </row>
    <row r="264" spans="1:20" ht="18.600000000000001" customHeight="1">
      <c r="A264" s="13" t="s">
        <v>48</v>
      </c>
      <c r="B264" s="7">
        <v>30254.59</v>
      </c>
      <c r="C264" s="7">
        <v>36897.99</v>
      </c>
      <c r="D264" s="7">
        <v>59325.18</v>
      </c>
      <c r="E264" s="62">
        <v>35488.54</v>
      </c>
      <c r="F264" s="63"/>
      <c r="G264" s="7">
        <v>70087</v>
      </c>
      <c r="H264" s="14">
        <v>4560.79</v>
      </c>
      <c r="I264" s="7">
        <v>33840.21</v>
      </c>
      <c r="J264" s="26">
        <v>28497.63</v>
      </c>
      <c r="K264" s="26">
        <v>63453.56</v>
      </c>
      <c r="L264" s="64">
        <v>44862.47</v>
      </c>
      <c r="M264" s="65"/>
      <c r="N264" s="26">
        <v>73697.97</v>
      </c>
      <c r="O264" s="26">
        <v>47928.73</v>
      </c>
      <c r="P264" s="24">
        <f t="shared" si="14"/>
        <v>528894.66</v>
      </c>
      <c r="Q264" s="26">
        <v>613749213.47000003</v>
      </c>
      <c r="R264" s="1"/>
      <c r="T264" s="29"/>
    </row>
    <row r="265" spans="1:20" ht="17.850000000000001" customHeight="1">
      <c r="A265" s="13" t="s">
        <v>49</v>
      </c>
      <c r="B265" s="7">
        <v>0</v>
      </c>
      <c r="C265" s="7">
        <v>0</v>
      </c>
      <c r="D265" s="7">
        <v>0</v>
      </c>
      <c r="E265" s="62">
        <v>0</v>
      </c>
      <c r="F265" s="63"/>
      <c r="G265" s="7">
        <v>0</v>
      </c>
      <c r="H265" s="14">
        <v>0</v>
      </c>
      <c r="I265" s="7">
        <v>0</v>
      </c>
      <c r="J265" s="26">
        <v>0</v>
      </c>
      <c r="K265" s="26">
        <v>0</v>
      </c>
      <c r="L265" s="64">
        <v>0</v>
      </c>
      <c r="M265" s="65"/>
      <c r="N265" s="26">
        <v>0</v>
      </c>
      <c r="O265" s="26">
        <v>0</v>
      </c>
      <c r="P265" s="24">
        <f t="shared" si="14"/>
        <v>0</v>
      </c>
      <c r="Q265" s="26">
        <v>4996828.72</v>
      </c>
      <c r="R265" s="1"/>
      <c r="T265" s="29"/>
    </row>
    <row r="266" spans="1:20" ht="15.75" customHeight="1">
      <c r="A266" s="2" t="s">
        <v>19</v>
      </c>
      <c r="B266" s="7">
        <v>165044767.21000001</v>
      </c>
      <c r="C266" s="7">
        <v>166999047.34999999</v>
      </c>
      <c r="D266" s="7">
        <v>157445561.33000001</v>
      </c>
      <c r="E266" s="62">
        <v>154725849.55000001</v>
      </c>
      <c r="F266" s="63"/>
      <c r="G266" s="7">
        <v>129530804.90000001</v>
      </c>
      <c r="H266" s="14">
        <v>42197821.82</v>
      </c>
      <c r="I266" s="7">
        <v>140740378.50999999</v>
      </c>
      <c r="J266" s="26">
        <v>145851166.46000001</v>
      </c>
      <c r="K266" s="26">
        <v>199290529.71000001</v>
      </c>
      <c r="L266" s="64">
        <v>201386056.62</v>
      </c>
      <c r="M266" s="65"/>
      <c r="N266" s="26">
        <v>201390367.41999999</v>
      </c>
      <c r="O266" s="26">
        <v>182971086.52000001</v>
      </c>
      <c r="P266" s="24">
        <f t="shared" si="14"/>
        <v>1887573437.4000001</v>
      </c>
      <c r="Q266" s="26">
        <v>30727678829.139999</v>
      </c>
      <c r="R266" s="1"/>
      <c r="T266" s="29"/>
    </row>
    <row r="267" spans="1:20" ht="14.85" customHeight="1">
      <c r="A267" s="2" t="s">
        <v>20</v>
      </c>
      <c r="B267" s="7">
        <v>56115220.880000003</v>
      </c>
      <c r="C267" s="7">
        <v>56779676.100000001</v>
      </c>
      <c r="D267" s="7">
        <v>53531490.859999999</v>
      </c>
      <c r="E267" s="62">
        <v>52606788.939999998</v>
      </c>
      <c r="F267" s="63"/>
      <c r="G267" s="7">
        <v>44040473.700000003</v>
      </c>
      <c r="H267" s="14">
        <v>14347259.449999999</v>
      </c>
      <c r="I267" s="7">
        <v>47851728.670000002</v>
      </c>
      <c r="J267" s="26">
        <v>49589396.649999999</v>
      </c>
      <c r="K267" s="26">
        <v>67758780.140000001</v>
      </c>
      <c r="L267" s="64">
        <v>68471259.390000001</v>
      </c>
      <c r="M267" s="65"/>
      <c r="N267" s="26">
        <v>68472724.959999993</v>
      </c>
      <c r="O267" s="26">
        <v>62210169.490000002</v>
      </c>
      <c r="P267" s="24">
        <f t="shared" si="14"/>
        <v>641774969.23000002</v>
      </c>
      <c r="Q267" s="26">
        <v>10447410905.6</v>
      </c>
      <c r="R267" s="1"/>
      <c r="T267" s="29"/>
    </row>
    <row r="268" spans="1:20" ht="14.65" customHeight="1">
      <c r="A268" s="13" t="s">
        <v>56</v>
      </c>
      <c r="B268" s="7">
        <v>3377381.32</v>
      </c>
      <c r="C268" s="7">
        <v>3294146.61</v>
      </c>
      <c r="D268" s="7">
        <v>3104925.03</v>
      </c>
      <c r="E268" s="62">
        <v>3055653.86</v>
      </c>
      <c r="F268" s="63"/>
      <c r="G268" s="7">
        <v>2641177.33</v>
      </c>
      <c r="H268" s="14">
        <v>927616.45</v>
      </c>
      <c r="I268" s="7">
        <v>2850539.67</v>
      </c>
      <c r="J268" s="26">
        <v>2810933.91</v>
      </c>
      <c r="K268" s="26">
        <v>3849066.34</v>
      </c>
      <c r="L268" s="64">
        <v>3887516.69</v>
      </c>
      <c r="M268" s="65"/>
      <c r="N268" s="26">
        <v>3915225.06</v>
      </c>
      <c r="O268" s="26">
        <v>3570054.83</v>
      </c>
      <c r="P268" s="24">
        <f t="shared" si="14"/>
        <v>37284237.099999994</v>
      </c>
      <c r="Q268" s="26">
        <v>1028671848.76</v>
      </c>
      <c r="R268" s="1"/>
      <c r="T268" s="29"/>
    </row>
    <row r="269" spans="1:20" ht="14.65" customHeight="1">
      <c r="A269" s="13" t="s">
        <v>51</v>
      </c>
      <c r="B269" s="7">
        <v>9077462.1899999995</v>
      </c>
      <c r="C269" s="7">
        <v>9184947.5800000001</v>
      </c>
      <c r="D269" s="7">
        <v>8659505.9499999993</v>
      </c>
      <c r="E269" s="62">
        <v>8509921.7899999991</v>
      </c>
      <c r="F269" s="63"/>
      <c r="G269" s="7">
        <v>7014789.4800000004</v>
      </c>
      <c r="H269" s="14">
        <v>2224939.3199999998</v>
      </c>
      <c r="I269" s="7">
        <v>7456440.2999999998</v>
      </c>
      <c r="J269" s="26">
        <v>7722496.8600000003</v>
      </c>
      <c r="K269" s="26">
        <v>10579366.140000001</v>
      </c>
      <c r="L269" s="64">
        <v>10702247.619999999</v>
      </c>
      <c r="M269" s="65"/>
      <c r="N269" s="26">
        <v>10679574.91</v>
      </c>
      <c r="O269" s="26">
        <v>9692560.9499999993</v>
      </c>
      <c r="P269" s="24">
        <f t="shared" si="14"/>
        <v>101504253.08999999</v>
      </c>
      <c r="Q269" s="26">
        <v>1585660959.79</v>
      </c>
      <c r="R269" s="1"/>
      <c r="T269" s="29"/>
    </row>
    <row r="270" spans="1:20" ht="14.65" customHeight="1">
      <c r="A270" s="13" t="s">
        <v>52</v>
      </c>
      <c r="B270" s="7">
        <v>18426532.809999999</v>
      </c>
      <c r="C270" s="7">
        <v>17006393.260000002</v>
      </c>
      <c r="D270" s="7">
        <v>15906918.449999999</v>
      </c>
      <c r="E270" s="62">
        <v>15912279.960000001</v>
      </c>
      <c r="F270" s="63"/>
      <c r="G270" s="7">
        <v>13569938.4</v>
      </c>
      <c r="H270" s="14">
        <v>4657025.76</v>
      </c>
      <c r="I270" s="7">
        <v>13870902.050000001</v>
      </c>
      <c r="J270" s="26">
        <v>13529033.9</v>
      </c>
      <c r="K270" s="26">
        <v>18427155.68</v>
      </c>
      <c r="L270" s="64">
        <v>18726830.219999999</v>
      </c>
      <c r="M270" s="65"/>
      <c r="N270" s="26">
        <v>18770291.25</v>
      </c>
      <c r="O270" s="26">
        <v>16952175.280000001</v>
      </c>
      <c r="P270" s="24">
        <f t="shared" si="14"/>
        <v>185755477.02000001</v>
      </c>
      <c r="Q270" s="26">
        <v>3326483480.52</v>
      </c>
      <c r="R270" s="1"/>
      <c r="T270" s="29"/>
    </row>
    <row r="271" spans="1:20" ht="14.45" customHeight="1">
      <c r="A271" s="2" t="s">
        <v>34</v>
      </c>
      <c r="B271" s="7">
        <v>0</v>
      </c>
      <c r="C271" s="7">
        <v>0</v>
      </c>
      <c r="D271" s="7">
        <v>0</v>
      </c>
      <c r="E271" s="62">
        <v>0</v>
      </c>
      <c r="F271" s="63"/>
      <c r="G271" s="7">
        <v>119350.7</v>
      </c>
      <c r="H271" s="14">
        <v>104662.77</v>
      </c>
      <c r="I271" s="7">
        <v>310124.14</v>
      </c>
      <c r="J271" s="26">
        <v>326527.94</v>
      </c>
      <c r="K271" s="26">
        <v>416305.1</v>
      </c>
      <c r="L271" s="64">
        <v>407984.08</v>
      </c>
      <c r="M271" s="65"/>
      <c r="N271" s="26">
        <v>432976.79</v>
      </c>
      <c r="O271" s="26">
        <v>404562.23</v>
      </c>
      <c r="P271" s="24">
        <f>SUM(B271:O271)</f>
        <v>2522493.75</v>
      </c>
      <c r="Q271" s="26">
        <v>2522493.75</v>
      </c>
      <c r="R271" s="1"/>
      <c r="T271" s="29"/>
    </row>
    <row r="272" spans="1:20" ht="14.45" customHeight="1">
      <c r="A272" s="2" t="s">
        <v>35</v>
      </c>
      <c r="B272" s="7">
        <v>0</v>
      </c>
      <c r="C272" s="7">
        <v>0</v>
      </c>
      <c r="D272" s="7">
        <v>0</v>
      </c>
      <c r="E272" s="62">
        <v>0</v>
      </c>
      <c r="F272" s="63"/>
      <c r="G272" s="7">
        <v>99458.91</v>
      </c>
      <c r="H272" s="14">
        <v>87219</v>
      </c>
      <c r="I272" s="7">
        <v>258436.8</v>
      </c>
      <c r="J272" s="26">
        <v>272106.65000000002</v>
      </c>
      <c r="K272" s="26">
        <v>346920.95</v>
      </c>
      <c r="L272" s="64">
        <v>339986.74</v>
      </c>
      <c r="M272" s="65"/>
      <c r="N272" s="26">
        <v>360813.96</v>
      </c>
      <c r="O272" s="26">
        <v>337135.24</v>
      </c>
      <c r="P272" s="24">
        <f t="shared" si="14"/>
        <v>2102078.25</v>
      </c>
      <c r="Q272" s="26">
        <v>2102078.25</v>
      </c>
      <c r="R272" s="1"/>
      <c r="T272" s="29"/>
    </row>
    <row r="273" spans="1:20" ht="14.45" customHeight="1">
      <c r="A273" s="2" t="s">
        <v>36</v>
      </c>
      <c r="B273" s="7">
        <v>0</v>
      </c>
      <c r="C273" s="7">
        <v>0</v>
      </c>
      <c r="D273" s="7">
        <v>0</v>
      </c>
      <c r="E273" s="62">
        <v>0</v>
      </c>
      <c r="F273" s="63"/>
      <c r="G273" s="7">
        <v>99458.91</v>
      </c>
      <c r="H273" s="14">
        <v>87219</v>
      </c>
      <c r="I273" s="7">
        <v>258436.8</v>
      </c>
      <c r="J273" s="26">
        <v>272106.65000000002</v>
      </c>
      <c r="K273" s="26">
        <v>346920.95</v>
      </c>
      <c r="L273" s="64">
        <v>339986.74</v>
      </c>
      <c r="M273" s="65"/>
      <c r="N273" s="26">
        <v>360813.96</v>
      </c>
      <c r="O273" s="26">
        <v>337135.24</v>
      </c>
      <c r="P273" s="24">
        <f t="shared" si="14"/>
        <v>2102078.25</v>
      </c>
      <c r="Q273" s="26">
        <v>2102078.25</v>
      </c>
      <c r="R273" s="1"/>
      <c r="T273" s="29"/>
    </row>
    <row r="274" spans="1:20" ht="18.600000000000001" customHeight="1">
      <c r="A274" s="2" t="s">
        <v>21</v>
      </c>
      <c r="B274" s="14">
        <v>318.62</v>
      </c>
      <c r="C274" s="14">
        <v>313.22000000000003</v>
      </c>
      <c r="D274" s="14">
        <v>296.7</v>
      </c>
      <c r="E274" s="66">
        <v>276.83</v>
      </c>
      <c r="F274" s="67"/>
      <c r="G274" s="14">
        <v>252.51</v>
      </c>
      <c r="H274" s="14">
        <v>149.88</v>
      </c>
      <c r="I274" s="7">
        <v>236.05</v>
      </c>
      <c r="J274" s="26">
        <v>266.07</v>
      </c>
      <c r="K274" s="26">
        <v>316.58999999999997</v>
      </c>
      <c r="L274" s="64">
        <v>248.14</v>
      </c>
      <c r="M274" s="65"/>
      <c r="N274" s="26">
        <v>289.42</v>
      </c>
      <c r="O274" s="26">
        <v>226.14</v>
      </c>
      <c r="P274" s="37" t="s">
        <v>2</v>
      </c>
      <c r="Q274" s="37" t="s">
        <v>2</v>
      </c>
      <c r="R274" s="1"/>
    </row>
    <row r="275" spans="1:20" ht="14.85" customHeight="1">
      <c r="A275" s="13" t="s">
        <v>53</v>
      </c>
      <c r="B275" s="21">
        <v>15659</v>
      </c>
      <c r="C275" s="21">
        <v>16008</v>
      </c>
      <c r="D275" s="21">
        <v>16360</v>
      </c>
      <c r="E275" s="68">
        <v>16611</v>
      </c>
      <c r="F275" s="69"/>
      <c r="G275" s="21">
        <v>16957</v>
      </c>
      <c r="H275" s="21">
        <v>16957</v>
      </c>
      <c r="I275" s="8">
        <v>18703</v>
      </c>
      <c r="J275" s="27">
        <v>18806</v>
      </c>
      <c r="K275" s="27">
        <v>19727</v>
      </c>
      <c r="L275" s="70">
        <v>19994</v>
      </c>
      <c r="M275" s="71"/>
      <c r="N275" s="27">
        <v>22496</v>
      </c>
      <c r="O275" s="27">
        <v>26156</v>
      </c>
      <c r="P275" s="37" t="s">
        <v>2</v>
      </c>
      <c r="Q275" s="37" t="s">
        <v>2</v>
      </c>
      <c r="R275" s="1"/>
    </row>
    <row r="276" spans="1:20" ht="14.65" customHeight="1">
      <c r="A276" s="13" t="s">
        <v>54</v>
      </c>
      <c r="B276" s="9">
        <v>-0.17319999999999999</v>
      </c>
      <c r="C276" s="9">
        <v>-0.19040000000000001</v>
      </c>
      <c r="D276" s="9">
        <v>-0.16420000000000001</v>
      </c>
      <c r="E276" s="58">
        <v>-0.17219999999999999</v>
      </c>
      <c r="F276" s="59"/>
      <c r="G276" s="9">
        <v>-0.31590000000000001</v>
      </c>
      <c r="H276" s="22">
        <v>-0.77490000000000003</v>
      </c>
      <c r="I276" s="9">
        <v>-0.26050000000000001</v>
      </c>
      <c r="J276" s="28">
        <v>-0.26950000000000002</v>
      </c>
      <c r="K276" s="28">
        <v>1.276</v>
      </c>
      <c r="L276" s="60">
        <v>1</v>
      </c>
      <c r="M276" s="61"/>
      <c r="N276" s="28">
        <v>1</v>
      </c>
      <c r="O276" s="28">
        <v>1.9302999999999999</v>
      </c>
      <c r="P276" s="37" t="s">
        <v>2</v>
      </c>
      <c r="Q276" s="37" t="s">
        <v>2</v>
      </c>
      <c r="R276" s="1"/>
    </row>
    <row r="277" spans="1:20" ht="15" customHeight="1">
      <c r="I277" s="15"/>
      <c r="J277" s="38"/>
      <c r="K277" s="38"/>
      <c r="O277" s="40"/>
    </row>
    <row r="279" spans="1:20" ht="15" customHeight="1">
      <c r="I279" s="23"/>
    </row>
  </sheetData>
  <mergeCells count="447">
    <mergeCell ref="F3:L3"/>
    <mergeCell ref="F2:L2"/>
    <mergeCell ref="E8:F8"/>
    <mergeCell ref="L8:M8"/>
    <mergeCell ref="E9:F9"/>
    <mergeCell ref="L9:M9"/>
    <mergeCell ref="A6:R6"/>
    <mergeCell ref="E13:F13"/>
    <mergeCell ref="L13:M13"/>
    <mergeCell ref="A24:R24"/>
    <mergeCell ref="E14:F14"/>
    <mergeCell ref="L14:M14"/>
    <mergeCell ref="E15:F15"/>
    <mergeCell ref="L15:M15"/>
    <mergeCell ref="E10:F10"/>
    <mergeCell ref="L10:M10"/>
    <mergeCell ref="E11:F11"/>
    <mergeCell ref="L11:M11"/>
    <mergeCell ref="E12:F12"/>
    <mergeCell ref="L12:M12"/>
    <mergeCell ref="E19:F19"/>
    <mergeCell ref="L19:M19"/>
    <mergeCell ref="E20:F20"/>
    <mergeCell ref="L20:M20"/>
    <mergeCell ref="E21:F21"/>
    <mergeCell ref="L21:M21"/>
    <mergeCell ref="E16:F16"/>
    <mergeCell ref="L16:M16"/>
    <mergeCell ref="E17:F17"/>
    <mergeCell ref="L17:M17"/>
    <mergeCell ref="E18:F18"/>
    <mergeCell ref="L18:M18"/>
    <mergeCell ref="E29:F29"/>
    <mergeCell ref="E30:F30"/>
    <mergeCell ref="E31:F31"/>
    <mergeCell ref="E26:F26"/>
    <mergeCell ref="E27:F27"/>
    <mergeCell ref="E28:F28"/>
    <mergeCell ref="E35:F35"/>
    <mergeCell ref="E36:F36"/>
    <mergeCell ref="E37:F37"/>
    <mergeCell ref="E32:F32"/>
    <mergeCell ref="E33:F33"/>
    <mergeCell ref="E34:F34"/>
    <mergeCell ref="E47:F47"/>
    <mergeCell ref="L47:M47"/>
    <mergeCell ref="E48:F48"/>
    <mergeCell ref="L48:M48"/>
    <mergeCell ref="E49:F49"/>
    <mergeCell ref="E44:F44"/>
    <mergeCell ref="E45:F45"/>
    <mergeCell ref="E46:F46"/>
    <mergeCell ref="E38:F38"/>
    <mergeCell ref="E39:F39"/>
    <mergeCell ref="E54:F54"/>
    <mergeCell ref="L54:M54"/>
    <mergeCell ref="E55:F55"/>
    <mergeCell ref="L55:M55"/>
    <mergeCell ref="E50:F50"/>
    <mergeCell ref="L50:M50"/>
    <mergeCell ref="E51:F51"/>
    <mergeCell ref="L51:M51"/>
    <mergeCell ref="E52:F52"/>
    <mergeCell ref="L52:M52"/>
    <mergeCell ref="E67:F67"/>
    <mergeCell ref="L67:M67"/>
    <mergeCell ref="E62:F62"/>
    <mergeCell ref="L62:M62"/>
    <mergeCell ref="E63:F63"/>
    <mergeCell ref="E64:F64"/>
    <mergeCell ref="L64:M64"/>
    <mergeCell ref="E56:F56"/>
    <mergeCell ref="L56:M56"/>
    <mergeCell ref="E57:F57"/>
    <mergeCell ref="L57:M57"/>
    <mergeCell ref="E85:F85"/>
    <mergeCell ref="L85:M85"/>
    <mergeCell ref="E80:F80"/>
    <mergeCell ref="E81:F81"/>
    <mergeCell ref="E82:F82"/>
    <mergeCell ref="E74:F74"/>
    <mergeCell ref="E75:F75"/>
    <mergeCell ref="A60:R60"/>
    <mergeCell ref="E71:F71"/>
    <mergeCell ref="L71:M71"/>
    <mergeCell ref="E72:F72"/>
    <mergeCell ref="L72:M72"/>
    <mergeCell ref="E73:F73"/>
    <mergeCell ref="L73:M73"/>
    <mergeCell ref="E68:F68"/>
    <mergeCell ref="L68:M68"/>
    <mergeCell ref="E69:F69"/>
    <mergeCell ref="L69:M69"/>
    <mergeCell ref="E70:F70"/>
    <mergeCell ref="L70:M70"/>
    <mergeCell ref="E65:F65"/>
    <mergeCell ref="L65:M65"/>
    <mergeCell ref="E66:F66"/>
    <mergeCell ref="L66:M66"/>
    <mergeCell ref="L99:M99"/>
    <mergeCell ref="E100:F100"/>
    <mergeCell ref="L100:M100"/>
    <mergeCell ref="E92:F92"/>
    <mergeCell ref="L92:M92"/>
    <mergeCell ref="E93:F93"/>
    <mergeCell ref="L93:M93"/>
    <mergeCell ref="A78:R78"/>
    <mergeCell ref="E89:F89"/>
    <mergeCell ref="L89:M89"/>
    <mergeCell ref="E90:F90"/>
    <mergeCell ref="L90:M90"/>
    <mergeCell ref="E91:F91"/>
    <mergeCell ref="L91:M91"/>
    <mergeCell ref="E86:F86"/>
    <mergeCell ref="L86:M86"/>
    <mergeCell ref="E87:F87"/>
    <mergeCell ref="L87:M87"/>
    <mergeCell ref="E88:F88"/>
    <mergeCell ref="L88:M88"/>
    <mergeCell ref="E83:F83"/>
    <mergeCell ref="L83:M83"/>
    <mergeCell ref="E84:F84"/>
    <mergeCell ref="L84:M84"/>
    <mergeCell ref="E110:F110"/>
    <mergeCell ref="E111:F111"/>
    <mergeCell ref="A96:R96"/>
    <mergeCell ref="E107:F107"/>
    <mergeCell ref="L107:M107"/>
    <mergeCell ref="E108:F108"/>
    <mergeCell ref="L108:M108"/>
    <mergeCell ref="E109:F109"/>
    <mergeCell ref="L109:M109"/>
    <mergeCell ref="E104:F104"/>
    <mergeCell ref="L104:M104"/>
    <mergeCell ref="E105:F105"/>
    <mergeCell ref="L105:M105"/>
    <mergeCell ref="E106:F106"/>
    <mergeCell ref="L106:M106"/>
    <mergeCell ref="E101:F101"/>
    <mergeCell ref="L101:M101"/>
    <mergeCell ref="E102:F102"/>
    <mergeCell ref="L102:M102"/>
    <mergeCell ref="E103:F103"/>
    <mergeCell ref="L103:M103"/>
    <mergeCell ref="E98:F98"/>
    <mergeCell ref="L98:M98"/>
    <mergeCell ref="E99:F99"/>
    <mergeCell ref="L119:M119"/>
    <mergeCell ref="E120:F120"/>
    <mergeCell ref="L120:M120"/>
    <mergeCell ref="E121:F121"/>
    <mergeCell ref="L121:M121"/>
    <mergeCell ref="E116:F116"/>
    <mergeCell ref="E117:F117"/>
    <mergeCell ref="E118:F118"/>
    <mergeCell ref="L118:M118"/>
    <mergeCell ref="L117:M117"/>
    <mergeCell ref="L116:M116"/>
    <mergeCell ref="E138:F138"/>
    <mergeCell ref="L138:M138"/>
    <mergeCell ref="E139:F139"/>
    <mergeCell ref="L139:M139"/>
    <mergeCell ref="E134:F134"/>
    <mergeCell ref="L134:M134"/>
    <mergeCell ref="E135:F135"/>
    <mergeCell ref="L135:M135"/>
    <mergeCell ref="E136:F136"/>
    <mergeCell ref="L136:M136"/>
    <mergeCell ref="E137:F137"/>
    <mergeCell ref="L137:M137"/>
    <mergeCell ref="E156:F156"/>
    <mergeCell ref="L156:M156"/>
    <mergeCell ref="E157:F157"/>
    <mergeCell ref="L157:M157"/>
    <mergeCell ref="E152:F152"/>
    <mergeCell ref="E153:F153"/>
    <mergeCell ref="E154:F154"/>
    <mergeCell ref="E146:F146"/>
    <mergeCell ref="E147:F147"/>
    <mergeCell ref="L146:M146"/>
    <mergeCell ref="E170:F170"/>
    <mergeCell ref="L170:M170"/>
    <mergeCell ref="E171:F171"/>
    <mergeCell ref="L171:M171"/>
    <mergeCell ref="E172:F172"/>
    <mergeCell ref="L172:M172"/>
    <mergeCell ref="E164:F164"/>
    <mergeCell ref="L164:M164"/>
    <mergeCell ref="E165:F165"/>
    <mergeCell ref="L165:M165"/>
    <mergeCell ref="E188:F188"/>
    <mergeCell ref="E189:F189"/>
    <mergeCell ref="E190:F190"/>
    <mergeCell ref="E182:F182"/>
    <mergeCell ref="E183:F183"/>
    <mergeCell ref="A168:R168"/>
    <mergeCell ref="E179:F179"/>
    <mergeCell ref="L179:M179"/>
    <mergeCell ref="E180:F180"/>
    <mergeCell ref="L180:M180"/>
    <mergeCell ref="E181:F181"/>
    <mergeCell ref="L181:M181"/>
    <mergeCell ref="E176:F176"/>
    <mergeCell ref="L176:M176"/>
    <mergeCell ref="E177:F177"/>
    <mergeCell ref="L177:M177"/>
    <mergeCell ref="E178:F178"/>
    <mergeCell ref="L178:M178"/>
    <mergeCell ref="E173:F173"/>
    <mergeCell ref="L173:M173"/>
    <mergeCell ref="E174:F174"/>
    <mergeCell ref="L174:M174"/>
    <mergeCell ref="E175:F175"/>
    <mergeCell ref="L175:M175"/>
    <mergeCell ref="L208:M208"/>
    <mergeCell ref="E200:F200"/>
    <mergeCell ref="L200:M200"/>
    <mergeCell ref="E201:F201"/>
    <mergeCell ref="L201:M201"/>
    <mergeCell ref="A186:R186"/>
    <mergeCell ref="E197:F197"/>
    <mergeCell ref="L197:M197"/>
    <mergeCell ref="E198:F198"/>
    <mergeCell ref="L198:M198"/>
    <mergeCell ref="E199:F199"/>
    <mergeCell ref="L199:M199"/>
    <mergeCell ref="E194:F194"/>
    <mergeCell ref="L194:M194"/>
    <mergeCell ref="E195:F195"/>
    <mergeCell ref="L195:M195"/>
    <mergeCell ref="E196:F196"/>
    <mergeCell ref="L196:M196"/>
    <mergeCell ref="E191:F191"/>
    <mergeCell ref="L191:M191"/>
    <mergeCell ref="E192:F192"/>
    <mergeCell ref="L192:M192"/>
    <mergeCell ref="E193:F193"/>
    <mergeCell ref="L193:M193"/>
    <mergeCell ref="A204:R204"/>
    <mergeCell ref="E215:F215"/>
    <mergeCell ref="L215:M215"/>
    <mergeCell ref="E216:F216"/>
    <mergeCell ref="L216:M216"/>
    <mergeCell ref="E217:F217"/>
    <mergeCell ref="L217:M217"/>
    <mergeCell ref="E212:F212"/>
    <mergeCell ref="L212:M212"/>
    <mergeCell ref="E213:F213"/>
    <mergeCell ref="L213:M213"/>
    <mergeCell ref="E214:F214"/>
    <mergeCell ref="L214:M214"/>
    <mergeCell ref="E209:F209"/>
    <mergeCell ref="L209:M209"/>
    <mergeCell ref="E210:F210"/>
    <mergeCell ref="L210:M210"/>
    <mergeCell ref="E211:F211"/>
    <mergeCell ref="L211:M211"/>
    <mergeCell ref="E206:F206"/>
    <mergeCell ref="L206:M206"/>
    <mergeCell ref="E207:F207"/>
    <mergeCell ref="L207:M207"/>
    <mergeCell ref="E208:F208"/>
    <mergeCell ref="E224:F224"/>
    <mergeCell ref="L224:M224"/>
    <mergeCell ref="E225:F225"/>
    <mergeCell ref="L225:M225"/>
    <mergeCell ref="E226:F226"/>
    <mergeCell ref="L226:M226"/>
    <mergeCell ref="E218:F218"/>
    <mergeCell ref="L218:M218"/>
    <mergeCell ref="E219:F219"/>
    <mergeCell ref="L219:M219"/>
    <mergeCell ref="A222:R222"/>
    <mergeCell ref="E230:F230"/>
    <mergeCell ref="E231:F231"/>
    <mergeCell ref="E232:F232"/>
    <mergeCell ref="E227:F227"/>
    <mergeCell ref="E228:F228"/>
    <mergeCell ref="E229:F229"/>
    <mergeCell ref="E236:F236"/>
    <mergeCell ref="E237:F237"/>
    <mergeCell ref="E238:F238"/>
    <mergeCell ref="E233:F233"/>
    <mergeCell ref="E234:F234"/>
    <mergeCell ref="E235:F235"/>
    <mergeCell ref="L244:M244"/>
    <mergeCell ref="E245:F245"/>
    <mergeCell ref="L245:M245"/>
    <mergeCell ref="E246:F246"/>
    <mergeCell ref="L246:M246"/>
    <mergeCell ref="E239:F239"/>
    <mergeCell ref="L239:M239"/>
    <mergeCell ref="E240:F240"/>
    <mergeCell ref="L240:M240"/>
    <mergeCell ref="E256:F256"/>
    <mergeCell ref="L256:M256"/>
    <mergeCell ref="E257:F257"/>
    <mergeCell ref="L257:M257"/>
    <mergeCell ref="A242:R242"/>
    <mergeCell ref="E253:F253"/>
    <mergeCell ref="L253:M253"/>
    <mergeCell ref="E254:F254"/>
    <mergeCell ref="L254:M254"/>
    <mergeCell ref="E255:F255"/>
    <mergeCell ref="L255:M255"/>
    <mergeCell ref="E250:F250"/>
    <mergeCell ref="L250:M250"/>
    <mergeCell ref="E251:F251"/>
    <mergeCell ref="L251:M251"/>
    <mergeCell ref="E252:F252"/>
    <mergeCell ref="L252:M252"/>
    <mergeCell ref="E247:F247"/>
    <mergeCell ref="L247:M247"/>
    <mergeCell ref="E248:F248"/>
    <mergeCell ref="L248:M248"/>
    <mergeCell ref="E249:F249"/>
    <mergeCell ref="L249:M249"/>
    <mergeCell ref="E244:F244"/>
    <mergeCell ref="L265:M265"/>
    <mergeCell ref="E266:F266"/>
    <mergeCell ref="L266:M266"/>
    <mergeCell ref="E261:F261"/>
    <mergeCell ref="L261:M261"/>
    <mergeCell ref="E262:F262"/>
    <mergeCell ref="L262:M262"/>
    <mergeCell ref="E263:F263"/>
    <mergeCell ref="L263:M263"/>
    <mergeCell ref="E276:F276"/>
    <mergeCell ref="L276:M276"/>
    <mergeCell ref="A260:R260"/>
    <mergeCell ref="E273:F273"/>
    <mergeCell ref="L273:M273"/>
    <mergeCell ref="E274:F274"/>
    <mergeCell ref="L274:M274"/>
    <mergeCell ref="E275:F275"/>
    <mergeCell ref="L275:M275"/>
    <mergeCell ref="E270:F270"/>
    <mergeCell ref="L270:M270"/>
    <mergeCell ref="E271:F271"/>
    <mergeCell ref="L271:M271"/>
    <mergeCell ref="E272:F272"/>
    <mergeCell ref="L272:M272"/>
    <mergeCell ref="E267:F267"/>
    <mergeCell ref="L267:M267"/>
    <mergeCell ref="E268:F268"/>
    <mergeCell ref="L268:M268"/>
    <mergeCell ref="E269:F269"/>
    <mergeCell ref="L269:M269"/>
    <mergeCell ref="E264:F264"/>
    <mergeCell ref="L264:M264"/>
    <mergeCell ref="E265:F265"/>
    <mergeCell ref="L235:M235"/>
    <mergeCell ref="L234:M234"/>
    <mergeCell ref="L233:M233"/>
    <mergeCell ref="L238:M238"/>
    <mergeCell ref="L237:M237"/>
    <mergeCell ref="L236:M236"/>
    <mergeCell ref="L229:M229"/>
    <mergeCell ref="L228:M228"/>
    <mergeCell ref="L227:M227"/>
    <mergeCell ref="L232:M232"/>
    <mergeCell ref="L231:M231"/>
    <mergeCell ref="L230:M230"/>
    <mergeCell ref="L190:M190"/>
    <mergeCell ref="L189:M189"/>
    <mergeCell ref="L188:M188"/>
    <mergeCell ref="L183:M183"/>
    <mergeCell ref="L182:M182"/>
    <mergeCell ref="L154:M154"/>
    <mergeCell ref="L153:M153"/>
    <mergeCell ref="L152:M152"/>
    <mergeCell ref="L147:M147"/>
    <mergeCell ref="A150:R150"/>
    <mergeCell ref="E161:F161"/>
    <mergeCell ref="L161:M161"/>
    <mergeCell ref="E162:F162"/>
    <mergeCell ref="L162:M162"/>
    <mergeCell ref="E163:F163"/>
    <mergeCell ref="L163:M163"/>
    <mergeCell ref="E158:F158"/>
    <mergeCell ref="L158:M158"/>
    <mergeCell ref="E159:F159"/>
    <mergeCell ref="L159:M159"/>
    <mergeCell ref="E160:F160"/>
    <mergeCell ref="L160:M160"/>
    <mergeCell ref="E155:F155"/>
    <mergeCell ref="L155:M155"/>
    <mergeCell ref="L111:M111"/>
    <mergeCell ref="L110:M110"/>
    <mergeCell ref="L82:M82"/>
    <mergeCell ref="L81:M81"/>
    <mergeCell ref="L80:M80"/>
    <mergeCell ref="A132:R132"/>
    <mergeCell ref="E128:F128"/>
    <mergeCell ref="L128:M128"/>
    <mergeCell ref="E129:F129"/>
    <mergeCell ref="L129:M129"/>
    <mergeCell ref="A114:R114"/>
    <mergeCell ref="E125:F125"/>
    <mergeCell ref="L125:M125"/>
    <mergeCell ref="E126:F126"/>
    <mergeCell ref="L126:M126"/>
    <mergeCell ref="E127:F127"/>
    <mergeCell ref="L127:M127"/>
    <mergeCell ref="E122:F122"/>
    <mergeCell ref="L122:M122"/>
    <mergeCell ref="E123:F123"/>
    <mergeCell ref="L123:M123"/>
    <mergeCell ref="E124:F124"/>
    <mergeCell ref="L124:M124"/>
    <mergeCell ref="E119:F119"/>
    <mergeCell ref="E143:F143"/>
    <mergeCell ref="L143:M143"/>
    <mergeCell ref="E144:F144"/>
    <mergeCell ref="L144:M144"/>
    <mergeCell ref="E145:F145"/>
    <mergeCell ref="L145:M145"/>
    <mergeCell ref="E140:F140"/>
    <mergeCell ref="L140:M140"/>
    <mergeCell ref="E141:F141"/>
    <mergeCell ref="L141:M141"/>
    <mergeCell ref="E142:F142"/>
    <mergeCell ref="L142:M142"/>
    <mergeCell ref="L28:M28"/>
    <mergeCell ref="L27:M27"/>
    <mergeCell ref="L26:M26"/>
    <mergeCell ref="L31:M31"/>
    <mergeCell ref="L30:M30"/>
    <mergeCell ref="L29:M29"/>
    <mergeCell ref="L39:M39"/>
    <mergeCell ref="L38:M38"/>
    <mergeCell ref="L75:M75"/>
    <mergeCell ref="L74:M74"/>
    <mergeCell ref="L46:M46"/>
    <mergeCell ref="L45:M45"/>
    <mergeCell ref="L44:M44"/>
    <mergeCell ref="L34:M34"/>
    <mergeCell ref="L33:M33"/>
    <mergeCell ref="L32:M32"/>
    <mergeCell ref="L37:M37"/>
    <mergeCell ref="L36:M36"/>
    <mergeCell ref="L35:M35"/>
    <mergeCell ref="L63:M63"/>
    <mergeCell ref="L49:M49"/>
    <mergeCell ref="A42:R42"/>
    <mergeCell ref="E53:F53"/>
    <mergeCell ref="L53:M53"/>
  </mergeCells>
  <pageMargins left="0.75" right="0.75" top="0.5" bottom="0.5" header="0" footer="0"/>
  <pageSetup scale="4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showGridLines="0" workbookViewId="0">
      <selection activeCell="A8" sqref="A8"/>
    </sheetView>
  </sheetViews>
  <sheetFormatPr defaultRowHeight="15" customHeight="1"/>
  <cols>
    <col min="1" max="1" width="128.85546875" customWidth="1"/>
  </cols>
  <sheetData>
    <row r="1" spans="1:1" ht="21.6" customHeight="1">
      <c r="A1" s="10" t="s">
        <v>39</v>
      </c>
    </row>
    <row r="2" spans="1:1" ht="183.75" customHeight="1">
      <c r="A2" s="11" t="s">
        <v>40</v>
      </c>
    </row>
    <row r="3" spans="1:1" ht="39" customHeight="1">
      <c r="A3" s="11" t="s">
        <v>41</v>
      </c>
    </row>
    <row r="4" spans="1:1" ht="32.25" customHeight="1">
      <c r="A4" s="11" t="s">
        <v>42</v>
      </c>
    </row>
    <row r="5" spans="1:1" ht="37.5" customHeight="1">
      <c r="A5" s="11" t="s">
        <v>43</v>
      </c>
    </row>
    <row r="6" spans="1:1" ht="70.5" customHeight="1">
      <c r="A6" s="11" t="s">
        <v>44</v>
      </c>
    </row>
    <row r="7" spans="1:1" ht="75" customHeight="1">
      <c r="A7" s="11" t="s">
        <v>45</v>
      </c>
    </row>
    <row r="8" spans="1:1" ht="14.45" customHeight="1">
      <c r="A8" s="11" t="s">
        <v>46</v>
      </c>
    </row>
  </sheetData>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 20-21</vt:lpstr>
      <vt:lpstr>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McGarvey, Richard (PGCB)</dc:creator>
  <cp:lastModifiedBy>McGarvey, Richard (PGCB)</cp:lastModifiedBy>
  <cp:lastPrinted>2021-07-06T18:49:43Z</cp:lastPrinted>
  <dcterms:created xsi:type="dcterms:W3CDTF">2021-08-18T14:16:33Z</dcterms:created>
  <dcterms:modified xsi:type="dcterms:W3CDTF">2021-08-18T14:16:33Z</dcterms:modified>
</cp:coreProperties>
</file>