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Table Games Revenue Reports/Tax Returns/Website Report/"/>
    </mc:Choice>
  </mc:AlternateContent>
  <xr:revisionPtr revIDLastSave="0" documentId="8_{A1E8E6B0-3D26-4843-9B40-C472226929CB}" xr6:coauthVersionLast="47" xr6:coauthVersionMax="47" xr10:uidLastSave="{00000000-0000-0000-0000-000000000000}"/>
  <bookViews>
    <workbookView xWindow="28680" yWindow="1995" windowWidth="29040" windowHeight="1584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6" i="1" l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9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23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<sst xmlns="http://schemas.openxmlformats.org/spreadsheetml/2006/main" count="476" uniqueCount="51">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</sst>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133350</xdr:colOff>
      <xdr:row>1</xdr:row>
      <xdr:rowOff>211455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B438" activePane="bottomRight" state="frozen"/>
      <selection pane="topRight" activeCell="B1" sqref="B1"/>
      <selection pane="bottomLeft" activeCell="A5" sqref="A5"/>
      <selection pane="bottomRight" activeCell="D453" sqref="D453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67</v>
      </c>
      <c r="C7" s="34">
        <v>67</v>
      </c>
      <c r="D7" s="12"/>
      <c r="E7" s="12"/>
      <c r="F7" s="12"/>
      <c r="G7" s="12"/>
      <c r="H7" s="12"/>
      <c r="I7" s="12"/>
      <c r="J7" s="12"/>
      <c r="K7" s="13"/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2258535.8100000005</v>
      </c>
      <c r="C8" s="17">
        <v>2662462.02</v>
      </c>
      <c r="D8" s="17"/>
      <c r="E8" s="17"/>
      <c r="F8" s="17"/>
      <c r="G8" s="17"/>
      <c r="H8" s="17"/>
      <c r="I8" s="17"/>
      <c r="J8" s="17"/>
      <c r="K8" s="18"/>
      <c r="L8" s="17"/>
      <c r="M8" s="17"/>
      <c r="N8" s="19"/>
      <c r="O8" s="17">
        <f>SUM(B8:M8)</f>
        <v>4920997.83</v>
      </c>
      <c r="P8" s="20"/>
    </row>
    <row r="9" spans="1:16" ht="15.75" customHeight="1" x14ac:dyDescent="0.25">
      <c r="A9" s="16" t="s">
        <v>3</v>
      </c>
      <c r="B9" s="17">
        <v>316195</v>
      </c>
      <c r="C9" s="17">
        <v>372744.68000000005</v>
      </c>
      <c r="D9" s="17"/>
      <c r="E9" s="17"/>
      <c r="F9" s="17"/>
      <c r="G9" s="17"/>
      <c r="H9" s="17"/>
      <c r="I9" s="17"/>
      <c r="J9" s="17"/>
      <c r="K9" s="18"/>
      <c r="L9" s="17"/>
      <c r="M9" s="17"/>
      <c r="N9" s="21"/>
      <c r="O9" s="17">
        <f>SUM(B9:M9)</f>
        <v>688939.68</v>
      </c>
      <c r="P9" s="20"/>
    </row>
    <row r="10" spans="1:16" ht="15.75" customHeight="1" x14ac:dyDescent="0.25">
      <c r="A10" s="16" t="s">
        <v>4</v>
      </c>
      <c r="B10" s="17">
        <v>45170.71</v>
      </c>
      <c r="C10" s="17">
        <v>53249.239999999991</v>
      </c>
      <c r="D10" s="17"/>
      <c r="E10" s="17"/>
      <c r="F10" s="17"/>
      <c r="G10" s="17"/>
      <c r="H10" s="17"/>
      <c r="I10" s="17"/>
      <c r="J10" s="17"/>
      <c r="K10" s="18"/>
      <c r="L10" s="17"/>
      <c r="M10" s="17"/>
      <c r="N10" s="21"/>
      <c r="O10" s="17">
        <f>SUM(B10:M10)</f>
        <v>98419.949999999983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/>
      <c r="E11" s="12"/>
      <c r="F11" s="12"/>
      <c r="G11" s="12"/>
      <c r="H11" s="12"/>
      <c r="I11" s="12"/>
      <c r="J11" s="12"/>
      <c r="K11" s="13"/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127048</v>
      </c>
      <c r="C12" s="17">
        <v>126631</v>
      </c>
      <c r="D12" s="17"/>
      <c r="E12" s="17"/>
      <c r="F12" s="17"/>
      <c r="G12" s="17"/>
      <c r="H12" s="17"/>
      <c r="I12" s="17"/>
      <c r="J12" s="17"/>
      <c r="K12" s="18"/>
      <c r="L12" s="17"/>
      <c r="M12" s="17"/>
      <c r="N12" s="22"/>
      <c r="O12" s="17">
        <f>SUM(B12:M12)</f>
        <v>253679</v>
      </c>
      <c r="P12" s="20"/>
    </row>
    <row r="13" spans="1:16" s="15" customFormat="1" ht="15.75" customHeight="1" x14ac:dyDescent="0.25">
      <c r="A13" s="16" t="s">
        <v>3</v>
      </c>
      <c r="B13" s="17">
        <v>17786.72</v>
      </c>
      <c r="C13" s="17">
        <v>17728.34</v>
      </c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5"/>
      <c r="O13" s="17">
        <f>SUM(B13:M13)</f>
        <v>35515.06</v>
      </c>
      <c r="P13" s="20"/>
    </row>
    <row r="14" spans="1:16" ht="15.75" customHeight="1" x14ac:dyDescent="0.25">
      <c r="A14" s="16" t="s">
        <v>4</v>
      </c>
      <c r="B14" s="17">
        <v>2540.96</v>
      </c>
      <c r="C14" s="17">
        <v>2532.62</v>
      </c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2"/>
      <c r="O14" s="17">
        <f>SUM(B14:M14)</f>
        <v>5073.58</v>
      </c>
      <c r="P14" s="20"/>
    </row>
    <row r="15" spans="1:16" s="15" customFormat="1" ht="15.75" customHeight="1" x14ac:dyDescent="0.25">
      <c r="A15" s="11" t="s">
        <v>6</v>
      </c>
      <c r="B15" s="12">
        <v>52</v>
      </c>
      <c r="C15" s="12">
        <v>52</v>
      </c>
      <c r="D15" s="12"/>
      <c r="E15" s="12"/>
      <c r="F15" s="12"/>
      <c r="G15" s="12"/>
      <c r="H15" s="12"/>
      <c r="I15" s="12"/>
      <c r="J15" s="12"/>
      <c r="K15" s="13"/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2093202.13</v>
      </c>
      <c r="C16" s="17">
        <v>2414025.3699999996</v>
      </c>
      <c r="D16" s="17"/>
      <c r="E16" s="17"/>
      <c r="F16" s="17"/>
      <c r="G16" s="17"/>
      <c r="H16" s="17"/>
      <c r="I16" s="17"/>
      <c r="J16" s="17"/>
      <c r="K16" s="18"/>
      <c r="L16" s="17"/>
      <c r="M16" s="17"/>
      <c r="N16" s="23"/>
      <c r="O16" s="17">
        <f t="shared" ref="O16:O26" si="0">SUM(B16:M16)</f>
        <v>4507227.5</v>
      </c>
      <c r="P16" s="20"/>
    </row>
    <row r="17" spans="1:16" s="15" customFormat="1" ht="15.75" customHeight="1" x14ac:dyDescent="0.25">
      <c r="A17" s="16" t="s">
        <v>3</v>
      </c>
      <c r="B17" s="17">
        <v>293048.3</v>
      </c>
      <c r="C17" s="17">
        <v>337963.55</v>
      </c>
      <c r="D17" s="17"/>
      <c r="E17" s="17"/>
      <c r="F17" s="17"/>
      <c r="G17" s="17"/>
      <c r="H17" s="17"/>
      <c r="I17" s="17"/>
      <c r="J17" s="17"/>
      <c r="K17" s="18"/>
      <c r="L17" s="17"/>
      <c r="M17" s="17"/>
      <c r="N17" s="5"/>
      <c r="O17" s="17">
        <f t="shared" si="0"/>
        <v>631011.85</v>
      </c>
      <c r="P17" s="20"/>
    </row>
    <row r="18" spans="1:16" ht="15.75" customHeight="1" x14ac:dyDescent="0.25">
      <c r="A18" s="16" t="s">
        <v>4</v>
      </c>
      <c r="B18" s="17">
        <v>41864.04</v>
      </c>
      <c r="C18" s="17">
        <v>48280.509999999995</v>
      </c>
      <c r="D18" s="17"/>
      <c r="E18" s="17"/>
      <c r="F18" s="17"/>
      <c r="G18" s="17"/>
      <c r="H18" s="17"/>
      <c r="I18" s="17"/>
      <c r="J18" s="17"/>
      <c r="K18" s="18"/>
      <c r="L18" s="17"/>
      <c r="M18" s="17"/>
      <c r="N18" s="21"/>
      <c r="O18" s="17">
        <f t="shared" si="0"/>
        <v>90144.549999999988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/>
      <c r="E19" s="12"/>
      <c r="F19" s="12"/>
      <c r="G19" s="12"/>
      <c r="H19" s="12"/>
      <c r="I19" s="12"/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/>
      <c r="E20" s="17"/>
      <c r="F20" s="17"/>
      <c r="G20" s="17"/>
      <c r="H20" s="17"/>
      <c r="I20" s="17"/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/>
      <c r="E21" s="17"/>
      <c r="F21" s="17"/>
      <c r="G21" s="17"/>
      <c r="H21" s="17"/>
      <c r="I21" s="17"/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/>
      <c r="E22" s="17"/>
      <c r="F22" s="17"/>
      <c r="G22" s="17"/>
      <c r="H22" s="17"/>
      <c r="I22" s="17"/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/>
      <c r="E23" s="12"/>
      <c r="F23" s="12"/>
      <c r="G23" s="12"/>
      <c r="H23" s="12"/>
      <c r="I23" s="12"/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/>
      <c r="E24" s="17"/>
      <c r="F24" s="17"/>
      <c r="G24" s="17"/>
      <c r="H24" s="17"/>
      <c r="I24" s="17"/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/>
      <c r="E25" s="17"/>
      <c r="F25" s="17"/>
      <c r="G25" s="17"/>
      <c r="H25" s="17"/>
      <c r="I25" s="17"/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/>
      <c r="E26" s="17"/>
      <c r="F26" s="17"/>
      <c r="G26" s="17"/>
      <c r="H26" s="17"/>
      <c r="I26" s="17"/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6</v>
      </c>
      <c r="C27" s="12">
        <v>6</v>
      </c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38285.68</v>
      </c>
      <c r="C28" s="17">
        <v>121805.65</v>
      </c>
      <c r="D28" s="17"/>
      <c r="E28" s="17"/>
      <c r="F28" s="17"/>
      <c r="G28" s="17"/>
      <c r="H28" s="17"/>
      <c r="I28" s="17"/>
      <c r="J28" s="17"/>
      <c r="K28" s="18"/>
      <c r="L28" s="17"/>
      <c r="M28" s="17"/>
      <c r="N28" s="22"/>
      <c r="O28" s="17">
        <f>SUM(B28:M28)</f>
        <v>160091.32999999999</v>
      </c>
      <c r="P28" s="20"/>
    </row>
    <row r="29" spans="1:16" ht="15.75" customHeight="1" x14ac:dyDescent="0.25">
      <c r="A29" s="16" t="s">
        <v>3</v>
      </c>
      <c r="B29" s="17">
        <v>5359.98</v>
      </c>
      <c r="C29" s="17">
        <v>17052.79</v>
      </c>
      <c r="D29" s="17"/>
      <c r="E29" s="17"/>
      <c r="F29" s="17"/>
      <c r="G29" s="17"/>
      <c r="H29" s="17"/>
      <c r="I29" s="17"/>
      <c r="J29" s="17"/>
      <c r="K29" s="18"/>
      <c r="L29" s="17"/>
      <c r="M29" s="17"/>
      <c r="N29" s="22"/>
      <c r="O29" s="17">
        <f>SUM(B29:M29)</f>
        <v>22412.77</v>
      </c>
      <c r="P29" s="20"/>
    </row>
    <row r="30" spans="1:16" ht="15.75" customHeight="1" x14ac:dyDescent="0.25">
      <c r="A30" s="26" t="s">
        <v>4</v>
      </c>
      <c r="B30" s="17">
        <v>765.70999999999992</v>
      </c>
      <c r="C30" s="17">
        <v>2436.1099999999997</v>
      </c>
      <c r="D30" s="17"/>
      <c r="E30" s="17"/>
      <c r="F30" s="17"/>
      <c r="G30" s="17"/>
      <c r="H30" s="17"/>
      <c r="I30" s="17"/>
      <c r="J30" s="17"/>
      <c r="K30" s="18"/>
      <c r="L30" s="17"/>
      <c r="M30" s="17"/>
      <c r="N30" s="22"/>
      <c r="O30" s="17">
        <f>SUM(B30:M30)</f>
        <v>3201.8199999999997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181</v>
      </c>
      <c r="C33" s="34">
        <v>182</v>
      </c>
      <c r="D33" s="12"/>
      <c r="E33" s="12"/>
      <c r="F33" s="12"/>
      <c r="G33" s="12"/>
      <c r="H33" s="12"/>
      <c r="I33" s="12"/>
      <c r="J33" s="12"/>
      <c r="K33" s="13"/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17519470.66</v>
      </c>
      <c r="C34" s="17">
        <v>15611016.259999998</v>
      </c>
      <c r="D34" s="17"/>
      <c r="E34" s="17"/>
      <c r="F34" s="17"/>
      <c r="G34" s="17"/>
      <c r="H34" s="17"/>
      <c r="I34" s="17"/>
      <c r="J34" s="17"/>
      <c r="K34" s="18"/>
      <c r="L34" s="17"/>
      <c r="M34" s="17"/>
      <c r="N34" s="22"/>
      <c r="O34" s="17">
        <f>SUM(B34:M34)</f>
        <v>33130486.919999998</v>
      </c>
      <c r="P34" s="20"/>
    </row>
    <row r="35" spans="1:16" ht="15.75" customHeight="1" x14ac:dyDescent="0.25">
      <c r="A35" s="16" t="s">
        <v>3</v>
      </c>
      <c r="B35" s="17">
        <v>2452725.88</v>
      </c>
      <c r="C35" s="17">
        <v>2185542.2799999998</v>
      </c>
      <c r="D35" s="17"/>
      <c r="E35" s="17"/>
      <c r="F35" s="17"/>
      <c r="G35" s="17"/>
      <c r="H35" s="17"/>
      <c r="I35" s="17"/>
      <c r="J35" s="17"/>
      <c r="K35" s="18"/>
      <c r="L35" s="17"/>
      <c r="M35" s="17"/>
      <c r="N35" s="5"/>
      <c r="O35" s="17">
        <f>SUM(B35:M35)</f>
        <v>4638268.16</v>
      </c>
      <c r="P35" s="20"/>
    </row>
    <row r="36" spans="1:16" ht="15.75" customHeight="1" x14ac:dyDescent="0.25">
      <c r="A36" s="16" t="s">
        <v>4</v>
      </c>
      <c r="B36" s="17">
        <v>350389.42000000004</v>
      </c>
      <c r="C36" s="17">
        <v>312220.32999999996</v>
      </c>
      <c r="D36" s="17"/>
      <c r="E36" s="17"/>
      <c r="F36" s="17"/>
      <c r="G36" s="17"/>
      <c r="H36" s="17"/>
      <c r="I36" s="17"/>
      <c r="J36" s="17"/>
      <c r="K36" s="18"/>
      <c r="L36" s="17"/>
      <c r="M36" s="17"/>
      <c r="N36" s="23"/>
      <c r="O36" s="17">
        <f>SUM(B36:M36)</f>
        <v>662609.75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/>
      <c r="E37" s="12"/>
      <c r="F37" s="12"/>
      <c r="G37" s="12"/>
      <c r="H37" s="12"/>
      <c r="I37" s="12"/>
      <c r="J37" s="12"/>
      <c r="K37" s="13"/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1329582.01</v>
      </c>
      <c r="C38" s="17">
        <v>1477845.1</v>
      </c>
      <c r="D38" s="17"/>
      <c r="E38" s="17"/>
      <c r="F38" s="17"/>
      <c r="G38" s="17"/>
      <c r="H38" s="17"/>
      <c r="I38" s="17"/>
      <c r="J38" s="17"/>
      <c r="K38" s="18"/>
      <c r="L38" s="17"/>
      <c r="M38" s="17"/>
      <c r="N38" s="21"/>
      <c r="O38" s="17">
        <f>SUM(B38:M38)</f>
        <v>2807427.1100000003</v>
      </c>
      <c r="P38" s="20"/>
    </row>
    <row r="39" spans="1:16" ht="15.75" customHeight="1" x14ac:dyDescent="0.25">
      <c r="A39" s="16" t="s">
        <v>3</v>
      </c>
      <c r="B39" s="17">
        <v>186141.48</v>
      </c>
      <c r="C39" s="17">
        <v>206898.31</v>
      </c>
      <c r="D39" s="17"/>
      <c r="E39" s="17"/>
      <c r="F39" s="17"/>
      <c r="G39" s="17"/>
      <c r="H39" s="17"/>
      <c r="I39" s="17"/>
      <c r="J39" s="17"/>
      <c r="K39" s="18"/>
      <c r="L39" s="17"/>
      <c r="M39" s="17"/>
      <c r="O39" s="17">
        <f>SUM(B39:M39)</f>
        <v>393039.79000000004</v>
      </c>
      <c r="P39" s="20"/>
    </row>
    <row r="40" spans="1:16" ht="15.75" customHeight="1" x14ac:dyDescent="0.25">
      <c r="A40" s="16" t="s">
        <v>4</v>
      </c>
      <c r="B40" s="17">
        <v>26591.64</v>
      </c>
      <c r="C40" s="17">
        <v>29556.9</v>
      </c>
      <c r="D40" s="17"/>
      <c r="E40" s="17"/>
      <c r="F40" s="17"/>
      <c r="G40" s="17"/>
      <c r="H40" s="17"/>
      <c r="I40" s="17"/>
      <c r="J40" s="17"/>
      <c r="K40" s="18"/>
      <c r="L40" s="17"/>
      <c r="M40" s="17"/>
      <c r="O40" s="17">
        <f>SUM(B40:M40)</f>
        <v>56148.54</v>
      </c>
      <c r="P40" s="20"/>
    </row>
    <row r="41" spans="1:16" ht="15.75" customHeight="1" x14ac:dyDescent="0.25">
      <c r="A41" s="11" t="s">
        <v>6</v>
      </c>
      <c r="B41" s="12">
        <v>121</v>
      </c>
      <c r="C41" s="12">
        <v>122</v>
      </c>
      <c r="D41" s="12"/>
      <c r="E41" s="12"/>
      <c r="F41" s="12"/>
      <c r="G41" s="12"/>
      <c r="H41" s="12"/>
      <c r="I41" s="12"/>
      <c r="J41" s="12"/>
      <c r="K41" s="13"/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15702335.779999999</v>
      </c>
      <c r="C42" s="17">
        <v>13638176.629999999</v>
      </c>
      <c r="D42" s="17"/>
      <c r="E42" s="17"/>
      <c r="F42" s="17"/>
      <c r="G42" s="17"/>
      <c r="H42" s="17"/>
      <c r="I42" s="17"/>
      <c r="J42" s="17"/>
      <c r="K42" s="18"/>
      <c r="L42" s="17"/>
      <c r="M42" s="17"/>
      <c r="N42" s="19"/>
      <c r="O42" s="17">
        <f t="shared" ref="O42:O52" si="1">SUM(B42:M42)</f>
        <v>29340512.409999996</v>
      </c>
      <c r="P42" s="20"/>
    </row>
    <row r="43" spans="1:16" ht="15.75" customHeight="1" x14ac:dyDescent="0.25">
      <c r="A43" s="16" t="s">
        <v>3</v>
      </c>
      <c r="B43" s="17">
        <v>2198327.0100000002</v>
      </c>
      <c r="C43" s="17">
        <v>1909344.73</v>
      </c>
      <c r="D43" s="17"/>
      <c r="E43" s="17"/>
      <c r="F43" s="17"/>
      <c r="G43" s="17"/>
      <c r="H43" s="17"/>
      <c r="I43" s="17"/>
      <c r="J43" s="17"/>
      <c r="K43" s="18"/>
      <c r="L43" s="17"/>
      <c r="M43" s="17"/>
      <c r="N43" s="21"/>
      <c r="O43" s="17">
        <f t="shared" si="1"/>
        <v>4107671.74</v>
      </c>
      <c r="P43" s="20"/>
    </row>
    <row r="44" spans="1:16" ht="15.75" customHeight="1" x14ac:dyDescent="0.25">
      <c r="A44" s="16" t="s">
        <v>4</v>
      </c>
      <c r="B44" s="17">
        <v>314046.72000000003</v>
      </c>
      <c r="C44" s="17">
        <v>272763.54000000004</v>
      </c>
      <c r="D44" s="17"/>
      <c r="E44" s="17"/>
      <c r="F44" s="17"/>
      <c r="G44" s="17"/>
      <c r="H44" s="17"/>
      <c r="I44" s="17"/>
      <c r="J44" s="17"/>
      <c r="K44" s="18"/>
      <c r="L44" s="17"/>
      <c r="M44" s="17"/>
      <c r="N44" s="21"/>
      <c r="O44" s="17">
        <f t="shared" si="1"/>
        <v>586810.26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/>
      <c r="E45" s="12"/>
      <c r="F45" s="12"/>
      <c r="G45" s="12"/>
      <c r="H45" s="12"/>
      <c r="I45" s="12"/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/>
      <c r="E46" s="17"/>
      <c r="F46" s="17"/>
      <c r="G46" s="17"/>
      <c r="H46" s="17"/>
      <c r="I46" s="17"/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/>
      <c r="E47" s="17"/>
      <c r="F47" s="17"/>
      <c r="G47" s="17"/>
      <c r="H47" s="17"/>
      <c r="I47" s="17"/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/>
      <c r="E48" s="17"/>
      <c r="F48" s="17"/>
      <c r="G48" s="17"/>
      <c r="H48" s="17"/>
      <c r="I48" s="17"/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/>
      <c r="E49" s="12"/>
      <c r="F49" s="12"/>
      <c r="G49" s="12"/>
      <c r="H49" s="12"/>
      <c r="I49" s="12"/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/>
      <c r="E50" s="17"/>
      <c r="F50" s="17"/>
      <c r="G50" s="17"/>
      <c r="H50" s="17"/>
      <c r="I50" s="17"/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/>
      <c r="E51" s="17"/>
      <c r="F51" s="17"/>
      <c r="G51" s="17"/>
      <c r="H51" s="17"/>
      <c r="I51" s="17"/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/>
      <c r="E52" s="17"/>
      <c r="F52" s="17"/>
      <c r="G52" s="17"/>
      <c r="H52" s="17"/>
      <c r="I52" s="17"/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/>
      <c r="E53" s="12"/>
      <c r="F53" s="12"/>
      <c r="G53" s="12"/>
      <c r="H53" s="12"/>
      <c r="I53" s="12"/>
      <c r="J53" s="12"/>
      <c r="K53" s="13"/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487552.87</v>
      </c>
      <c r="C54" s="17">
        <v>494994.53</v>
      </c>
      <c r="D54" s="17"/>
      <c r="E54" s="17"/>
      <c r="F54" s="17"/>
      <c r="G54" s="17"/>
      <c r="H54" s="17"/>
      <c r="I54" s="17"/>
      <c r="J54" s="17"/>
      <c r="K54" s="18"/>
      <c r="L54" s="17"/>
      <c r="M54" s="17"/>
      <c r="N54" s="21"/>
      <c r="O54" s="17">
        <f>SUM(B54:M54)</f>
        <v>982547.4</v>
      </c>
      <c r="P54" s="20"/>
    </row>
    <row r="55" spans="1:16" ht="15.75" customHeight="1" x14ac:dyDescent="0.25">
      <c r="A55" s="16" t="s">
        <v>3</v>
      </c>
      <c r="B55" s="17">
        <v>68257.39</v>
      </c>
      <c r="C55" s="17">
        <v>69299.240000000005</v>
      </c>
      <c r="D55" s="17"/>
      <c r="E55" s="17"/>
      <c r="F55" s="17"/>
      <c r="G55" s="17"/>
      <c r="H55" s="17"/>
      <c r="I55" s="17"/>
      <c r="J55" s="17"/>
      <c r="K55" s="18"/>
      <c r="L55" s="17"/>
      <c r="M55" s="17"/>
      <c r="N55" s="21"/>
      <c r="O55" s="17">
        <f>SUM(B55:M55)</f>
        <v>137556.63</v>
      </c>
      <c r="P55" s="20"/>
    </row>
    <row r="56" spans="1:16" ht="15.75" customHeight="1" x14ac:dyDescent="0.25">
      <c r="A56" s="26" t="s">
        <v>4</v>
      </c>
      <c r="B56" s="17">
        <v>9751.0600000000013</v>
      </c>
      <c r="C56" s="17">
        <v>9899.89</v>
      </c>
      <c r="D56" s="17"/>
      <c r="E56" s="17"/>
      <c r="F56" s="17"/>
      <c r="G56" s="17"/>
      <c r="H56" s="17"/>
      <c r="I56" s="17"/>
      <c r="J56" s="17"/>
      <c r="K56" s="18"/>
      <c r="L56" s="17"/>
      <c r="M56" s="17"/>
      <c r="N56" s="21"/>
      <c r="O56" s="17">
        <f>SUM(B56:M56)</f>
        <v>19650.95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65</v>
      </c>
      <c r="C59" s="34">
        <v>65</v>
      </c>
      <c r="D59" s="12"/>
      <c r="E59" s="12"/>
      <c r="F59" s="12"/>
      <c r="G59" s="12"/>
      <c r="H59" s="12"/>
      <c r="I59" s="12"/>
      <c r="J59" s="12"/>
      <c r="K59" s="13"/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1780652.0799999998</v>
      </c>
      <c r="C60" s="17">
        <v>1774609.28</v>
      </c>
      <c r="D60" s="17"/>
      <c r="E60" s="17"/>
      <c r="F60" s="17"/>
      <c r="G60" s="17"/>
      <c r="H60" s="17"/>
      <c r="I60" s="17"/>
      <c r="J60" s="17"/>
      <c r="K60" s="18"/>
      <c r="L60" s="17"/>
      <c r="M60" s="17"/>
      <c r="O60" s="17">
        <f>SUM(B60:M60)</f>
        <v>3555261.36</v>
      </c>
      <c r="P60" s="20"/>
    </row>
    <row r="61" spans="1:16" ht="15.75" customHeight="1" x14ac:dyDescent="0.25">
      <c r="A61" s="16" t="s">
        <v>3</v>
      </c>
      <c r="B61" s="17">
        <v>297467.53000000003</v>
      </c>
      <c r="C61" s="17">
        <v>301084.36999999994</v>
      </c>
      <c r="D61" s="17"/>
      <c r="E61" s="17"/>
      <c r="F61" s="17"/>
      <c r="G61" s="17"/>
      <c r="H61" s="17"/>
      <c r="I61" s="17"/>
      <c r="J61" s="17"/>
      <c r="K61" s="18"/>
      <c r="L61" s="17"/>
      <c r="M61" s="17"/>
      <c r="N61" s="29"/>
      <c r="O61" s="17">
        <f>SUM(B61:M61)</f>
        <v>598551.89999999991</v>
      </c>
      <c r="P61" s="20"/>
    </row>
    <row r="62" spans="1:16" ht="15.75" customHeight="1" x14ac:dyDescent="0.25">
      <c r="A62" s="16" t="s">
        <v>4</v>
      </c>
      <c r="B62" s="17">
        <v>35613.039999999994</v>
      </c>
      <c r="C62" s="17">
        <v>35492.19</v>
      </c>
      <c r="D62" s="17"/>
      <c r="E62" s="17"/>
      <c r="F62" s="17"/>
      <c r="G62" s="17"/>
      <c r="H62" s="17"/>
      <c r="I62" s="17"/>
      <c r="J62" s="17"/>
      <c r="K62" s="18"/>
      <c r="L62" s="17"/>
      <c r="M62" s="17"/>
      <c r="N62" s="19"/>
      <c r="O62" s="17">
        <f>SUM(B62:M62)</f>
        <v>71105.23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/>
      <c r="E63" s="12"/>
      <c r="F63" s="12"/>
      <c r="G63" s="12"/>
      <c r="H63" s="12"/>
      <c r="I63" s="12"/>
      <c r="J63" s="12"/>
      <c r="K63" s="13"/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/>
      <c r="E64" s="17"/>
      <c r="F64" s="17"/>
      <c r="G64" s="17"/>
      <c r="H64" s="17"/>
      <c r="I64" s="17"/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/>
      <c r="E65" s="17"/>
      <c r="F65" s="17"/>
      <c r="G65" s="17"/>
      <c r="H65" s="17"/>
      <c r="I65" s="17"/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/>
      <c r="E66" s="17"/>
      <c r="F66" s="17"/>
      <c r="G66" s="17"/>
      <c r="H66" s="17"/>
      <c r="I66" s="17"/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54</v>
      </c>
      <c r="C67" s="12">
        <v>54</v>
      </c>
      <c r="D67" s="12"/>
      <c r="E67" s="12"/>
      <c r="F67" s="12"/>
      <c r="G67" s="12"/>
      <c r="H67" s="12"/>
      <c r="I67" s="12"/>
      <c r="J67" s="12"/>
      <c r="K67" s="13"/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1621486.75</v>
      </c>
      <c r="C68" s="17">
        <v>1618039.66</v>
      </c>
      <c r="D68" s="17"/>
      <c r="E68" s="17"/>
      <c r="F68" s="17"/>
      <c r="G68" s="17"/>
      <c r="H68" s="17"/>
      <c r="I68" s="17"/>
      <c r="J68" s="17"/>
      <c r="K68" s="18"/>
      <c r="L68" s="17"/>
      <c r="M68" s="17"/>
      <c r="N68" s="22"/>
      <c r="O68" s="17">
        <f t="shared" ref="O68:O74" si="2">SUM(B68:M68)</f>
        <v>3239526.41</v>
      </c>
      <c r="P68" s="20"/>
    </row>
    <row r="69" spans="1:16" ht="15.75" customHeight="1" x14ac:dyDescent="0.25">
      <c r="A69" s="16" t="s">
        <v>3</v>
      </c>
      <c r="B69" s="17">
        <v>227008.15</v>
      </c>
      <c r="C69" s="17">
        <v>226525.55</v>
      </c>
      <c r="D69" s="17"/>
      <c r="E69" s="17"/>
      <c r="F69" s="17"/>
      <c r="G69" s="17"/>
      <c r="H69" s="17"/>
      <c r="I69" s="17"/>
      <c r="J69" s="17"/>
      <c r="K69" s="18"/>
      <c r="L69" s="17"/>
      <c r="M69" s="17"/>
      <c r="N69" s="5"/>
      <c r="O69" s="17">
        <f t="shared" si="2"/>
        <v>453533.69999999995</v>
      </c>
      <c r="P69" s="20"/>
    </row>
    <row r="70" spans="1:16" ht="15.75" customHeight="1" x14ac:dyDescent="0.25">
      <c r="A70" s="16" t="s">
        <v>4</v>
      </c>
      <c r="B70" s="17">
        <v>32429.74</v>
      </c>
      <c r="C70" s="17">
        <v>32360.800000000003</v>
      </c>
      <c r="D70" s="17"/>
      <c r="E70" s="17"/>
      <c r="F70" s="17"/>
      <c r="G70" s="17"/>
      <c r="H70" s="17"/>
      <c r="I70" s="17"/>
      <c r="J70" s="17"/>
      <c r="K70" s="18"/>
      <c r="L70" s="17"/>
      <c r="M70" s="17"/>
      <c r="N70" s="23"/>
      <c r="O70" s="17">
        <f t="shared" si="2"/>
        <v>64790.540000000008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/>
      <c r="E71" s="12"/>
      <c r="F71" s="12"/>
      <c r="G71" s="12"/>
      <c r="H71" s="12"/>
      <c r="I71" s="12"/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/>
      <c r="E72" s="17"/>
      <c r="F72" s="17"/>
      <c r="G72" s="17"/>
      <c r="H72" s="17"/>
      <c r="I72" s="17"/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/>
      <c r="E73" s="17"/>
      <c r="F73" s="17"/>
      <c r="G73" s="17"/>
      <c r="H73" s="17"/>
      <c r="I73" s="17"/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/>
      <c r="E74" s="17"/>
      <c r="F74" s="17"/>
      <c r="G74" s="17"/>
      <c r="H74" s="17"/>
      <c r="I74" s="17"/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9</v>
      </c>
      <c r="C75" s="12">
        <v>9</v>
      </c>
      <c r="D75" s="12"/>
      <c r="E75" s="12"/>
      <c r="F75" s="12"/>
      <c r="G75" s="12"/>
      <c r="H75" s="12"/>
      <c r="I75" s="12"/>
      <c r="J75" s="12"/>
      <c r="K75" s="13"/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141694.79999999999</v>
      </c>
      <c r="C76" s="17">
        <v>154820.82</v>
      </c>
      <c r="D76" s="17"/>
      <c r="E76" s="17"/>
      <c r="F76" s="17"/>
      <c r="G76" s="17"/>
      <c r="H76" s="17"/>
      <c r="I76" s="17"/>
      <c r="J76" s="17"/>
      <c r="K76" s="18"/>
      <c r="L76" s="17"/>
      <c r="M76" s="17"/>
      <c r="N76" s="19"/>
      <c r="O76" s="17">
        <f t="shared" ref="O76:O82" si="3">SUM(B76:M76)</f>
        <v>296515.62</v>
      </c>
      <c r="P76" s="20"/>
    </row>
    <row r="77" spans="1:16" ht="15.75" customHeight="1" x14ac:dyDescent="0.25">
      <c r="A77" s="16" t="s">
        <v>3</v>
      </c>
      <c r="B77" s="17">
        <v>68013.5</v>
      </c>
      <c r="C77" s="17">
        <v>74313.98</v>
      </c>
      <c r="D77" s="17"/>
      <c r="E77" s="17"/>
      <c r="F77" s="17"/>
      <c r="G77" s="17"/>
      <c r="H77" s="17"/>
      <c r="I77" s="17"/>
      <c r="J77" s="17"/>
      <c r="K77" s="18"/>
      <c r="L77" s="17"/>
      <c r="M77" s="17"/>
      <c r="N77" s="21"/>
      <c r="O77" s="17">
        <f t="shared" si="3"/>
        <v>142327.47999999998</v>
      </c>
      <c r="P77" s="20"/>
    </row>
    <row r="78" spans="1:16" ht="15.75" customHeight="1" x14ac:dyDescent="0.25">
      <c r="A78" s="16" t="s">
        <v>4</v>
      </c>
      <c r="B78" s="17">
        <v>2833.9</v>
      </c>
      <c r="C78" s="17">
        <v>3096.42</v>
      </c>
      <c r="D78" s="17"/>
      <c r="E78" s="17"/>
      <c r="F78" s="17"/>
      <c r="G78" s="17"/>
      <c r="H78" s="17"/>
      <c r="I78" s="17"/>
      <c r="J78" s="17"/>
      <c r="K78" s="18"/>
      <c r="L78" s="17"/>
      <c r="M78" s="17"/>
      <c r="N78" s="21"/>
      <c r="O78" s="17">
        <f t="shared" si="3"/>
        <v>5930.32</v>
      </c>
      <c r="P78" s="20"/>
    </row>
    <row r="79" spans="1:16" ht="15.75" customHeight="1" x14ac:dyDescent="0.25">
      <c r="A79" s="25" t="s">
        <v>9</v>
      </c>
      <c r="B79" s="12">
        <v>2</v>
      </c>
      <c r="C79" s="12">
        <v>2</v>
      </c>
      <c r="D79" s="12"/>
      <c r="E79" s="12"/>
      <c r="F79" s="12"/>
      <c r="G79" s="12"/>
      <c r="H79" s="12"/>
      <c r="I79" s="12"/>
      <c r="J79" s="12"/>
      <c r="K79" s="13"/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17470.53</v>
      </c>
      <c r="C80" s="17">
        <v>1748.7999999999997</v>
      </c>
      <c r="D80" s="17"/>
      <c r="E80" s="17"/>
      <c r="F80" s="17"/>
      <c r="G80" s="17"/>
      <c r="H80" s="17"/>
      <c r="I80" s="17"/>
      <c r="J80" s="17"/>
      <c r="K80" s="18"/>
      <c r="L80" s="17"/>
      <c r="M80" s="17"/>
      <c r="N80" s="21"/>
      <c r="O80" s="17">
        <f t="shared" si="3"/>
        <v>19219.329999999998</v>
      </c>
      <c r="P80" s="20"/>
    </row>
    <row r="81" spans="1:16" ht="15.75" customHeight="1" x14ac:dyDescent="0.25">
      <c r="A81" s="16" t="s">
        <v>3</v>
      </c>
      <c r="B81" s="17">
        <v>2445.8799999999997</v>
      </c>
      <c r="C81" s="17">
        <v>244.83999999999992</v>
      </c>
      <c r="D81" s="17"/>
      <c r="E81" s="17"/>
      <c r="F81" s="17"/>
      <c r="G81" s="17"/>
      <c r="H81" s="17"/>
      <c r="I81" s="17"/>
      <c r="J81" s="17"/>
      <c r="K81" s="18"/>
      <c r="L81" s="17"/>
      <c r="M81" s="17"/>
      <c r="N81" s="21"/>
      <c r="O81" s="17">
        <f t="shared" si="3"/>
        <v>2690.7199999999993</v>
      </c>
      <c r="P81" s="20"/>
    </row>
    <row r="82" spans="1:16" ht="15.75" customHeight="1" x14ac:dyDescent="0.25">
      <c r="A82" s="26" t="s">
        <v>4</v>
      </c>
      <c r="B82" s="17">
        <v>349.4</v>
      </c>
      <c r="C82" s="17">
        <v>34.97</v>
      </c>
      <c r="D82" s="17"/>
      <c r="E82" s="17"/>
      <c r="F82" s="17"/>
      <c r="G82" s="17"/>
      <c r="H82" s="17"/>
      <c r="I82" s="17"/>
      <c r="J82" s="17"/>
      <c r="K82" s="18"/>
      <c r="L82" s="17"/>
      <c r="M82" s="17"/>
      <c r="N82" s="21"/>
      <c r="O82" s="17">
        <f t="shared" si="3"/>
        <v>384.37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/>
      <c r="E85" s="12"/>
      <c r="F85" s="12"/>
      <c r="G85" s="12"/>
      <c r="H85" s="12"/>
      <c r="I85" s="12"/>
      <c r="J85" s="12"/>
      <c r="K85" s="13"/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974962.2</v>
      </c>
      <c r="C86" s="17">
        <v>1094088.19</v>
      </c>
      <c r="D86" s="17"/>
      <c r="E86" s="17"/>
      <c r="F86" s="17"/>
      <c r="G86" s="17"/>
      <c r="H86" s="17"/>
      <c r="I86" s="17"/>
      <c r="J86" s="17"/>
      <c r="K86" s="18"/>
      <c r="L86" s="17"/>
      <c r="M86" s="17"/>
      <c r="N86" s="22"/>
      <c r="O86" s="17">
        <f>SUM(B86:M86)</f>
        <v>2069050.39</v>
      </c>
      <c r="P86" s="20"/>
    </row>
    <row r="87" spans="1:16" ht="15.75" customHeight="1" x14ac:dyDescent="0.25">
      <c r="A87" s="16" t="s">
        <v>3</v>
      </c>
      <c r="B87" s="17">
        <v>136494.71000000002</v>
      </c>
      <c r="C87" s="17">
        <v>153172.35</v>
      </c>
      <c r="D87" s="17"/>
      <c r="E87" s="17"/>
      <c r="F87" s="17"/>
      <c r="G87" s="17"/>
      <c r="H87" s="17"/>
      <c r="I87" s="17"/>
      <c r="J87" s="17"/>
      <c r="K87" s="18"/>
      <c r="L87" s="17"/>
      <c r="M87" s="17"/>
      <c r="N87" s="5"/>
      <c r="O87" s="17">
        <f>SUM(B87:M87)</f>
        <v>289667.06000000006</v>
      </c>
      <c r="P87" s="20"/>
    </row>
    <row r="88" spans="1:16" ht="15.75" customHeight="1" x14ac:dyDescent="0.25">
      <c r="A88" s="16" t="s">
        <v>4</v>
      </c>
      <c r="B88" s="17">
        <v>19499.250000000004</v>
      </c>
      <c r="C88" s="17">
        <v>21881.760000000002</v>
      </c>
      <c r="D88" s="17"/>
      <c r="E88" s="17"/>
      <c r="F88" s="17"/>
      <c r="G88" s="17"/>
      <c r="H88" s="17"/>
      <c r="I88" s="17"/>
      <c r="J88" s="17"/>
      <c r="K88" s="18"/>
      <c r="L88" s="17"/>
      <c r="M88" s="17"/>
      <c r="N88" s="22"/>
      <c r="O88" s="17">
        <f>SUM(B88:M88)</f>
        <v>41381.010000000009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/>
      <c r="E89" s="12"/>
      <c r="F89" s="12"/>
      <c r="G89" s="12"/>
      <c r="H89" s="12"/>
      <c r="I89" s="12"/>
      <c r="J89" s="12"/>
      <c r="K89" s="13"/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/>
      <c r="E90" s="17"/>
      <c r="F90" s="17"/>
      <c r="G90" s="17"/>
      <c r="H90" s="17"/>
      <c r="I90" s="17"/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/>
      <c r="E91" s="17"/>
      <c r="F91" s="17"/>
      <c r="G91" s="17"/>
      <c r="H91" s="17"/>
      <c r="I91" s="17"/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/>
      <c r="E92" s="17"/>
      <c r="F92" s="17"/>
      <c r="G92" s="17"/>
      <c r="H92" s="17"/>
      <c r="I92" s="17"/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/>
      <c r="E93" s="12"/>
      <c r="F93" s="12"/>
      <c r="G93" s="12"/>
      <c r="H93" s="12"/>
      <c r="I93" s="12"/>
      <c r="J93" s="12"/>
      <c r="K93" s="13"/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940214.7</v>
      </c>
      <c r="C94" s="17">
        <v>1048043.69</v>
      </c>
      <c r="D94" s="17"/>
      <c r="E94" s="17"/>
      <c r="F94" s="17"/>
      <c r="G94" s="17"/>
      <c r="H94" s="17"/>
      <c r="I94" s="17"/>
      <c r="J94" s="17"/>
      <c r="K94" s="18"/>
      <c r="L94" s="17"/>
      <c r="M94" s="17"/>
      <c r="N94" s="32"/>
      <c r="O94" s="17">
        <f t="shared" ref="O94:O101" si="4">SUM(B94:M94)</f>
        <v>1988258.39</v>
      </c>
      <c r="P94" s="20"/>
    </row>
    <row r="95" spans="1:16" ht="15.75" customHeight="1" x14ac:dyDescent="0.25">
      <c r="A95" s="16" t="s">
        <v>3</v>
      </c>
      <c r="B95" s="17">
        <v>131630.06</v>
      </c>
      <c r="C95" s="17">
        <v>146726.12</v>
      </c>
      <c r="D95" s="17"/>
      <c r="E95" s="17"/>
      <c r="F95" s="17"/>
      <c r="G95" s="17"/>
      <c r="H95" s="17"/>
      <c r="I95" s="17"/>
      <c r="J95" s="17"/>
      <c r="K95" s="18"/>
      <c r="L95" s="17"/>
      <c r="M95" s="17"/>
      <c r="N95" s="29"/>
      <c r="O95" s="17">
        <f t="shared" si="4"/>
        <v>278356.18</v>
      </c>
      <c r="P95" s="20"/>
    </row>
    <row r="96" spans="1:16" ht="15.75" customHeight="1" x14ac:dyDescent="0.25">
      <c r="A96" s="16" t="s">
        <v>4</v>
      </c>
      <c r="B96" s="17">
        <v>18804.300000000003</v>
      </c>
      <c r="C96" s="17">
        <v>20960.87</v>
      </c>
      <c r="D96" s="17"/>
      <c r="E96" s="17"/>
      <c r="F96" s="17"/>
      <c r="G96" s="17"/>
      <c r="H96" s="17"/>
      <c r="I96" s="17"/>
      <c r="J96" s="17"/>
      <c r="K96" s="18"/>
      <c r="L96" s="17"/>
      <c r="M96" s="17"/>
      <c r="N96" s="19"/>
      <c r="O96" s="17">
        <f t="shared" si="4"/>
        <v>39765.17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/>
      <c r="E97" s="12"/>
      <c r="F97" s="12"/>
      <c r="G97" s="12"/>
      <c r="H97" s="12"/>
      <c r="I97" s="12"/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/>
      <c r="E98" s="17"/>
      <c r="F98" s="17"/>
      <c r="G98" s="17"/>
      <c r="H98" s="17"/>
      <c r="I98" s="17"/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/>
      <c r="E99" s="17"/>
      <c r="F99" s="17"/>
      <c r="G99" s="17"/>
      <c r="H99" s="17"/>
      <c r="I99" s="17"/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/>
      <c r="E100" s="17"/>
      <c r="F100" s="17"/>
      <c r="G100" s="17"/>
      <c r="H100" s="17"/>
      <c r="I100" s="17"/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/>
      <c r="E101" s="12"/>
      <c r="F101" s="12"/>
      <c r="G101" s="12"/>
      <c r="H101" s="12"/>
      <c r="I101" s="12"/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/>
      <c r="E102" s="17"/>
      <c r="F102" s="17"/>
      <c r="G102" s="17"/>
      <c r="H102" s="17"/>
      <c r="I102" s="17"/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/>
      <c r="E103" s="17"/>
      <c r="F103" s="17"/>
      <c r="G103" s="17"/>
      <c r="H103" s="17"/>
      <c r="I103" s="17"/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/>
      <c r="E104" s="17"/>
      <c r="F104" s="17"/>
      <c r="G104" s="17"/>
      <c r="H104" s="17"/>
      <c r="I104" s="17"/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/>
      <c r="E105" s="12"/>
      <c r="F105" s="12"/>
      <c r="G105" s="12"/>
      <c r="H105" s="12"/>
      <c r="I105" s="12"/>
      <c r="J105" s="12"/>
      <c r="K105" s="12"/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34747.5</v>
      </c>
      <c r="C106" s="17">
        <v>46044.5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5"/>
      <c r="O106" s="17">
        <f t="shared" ref="O106:O108" si="5">SUM(B106:M106)</f>
        <v>80792</v>
      </c>
      <c r="P106" s="20"/>
    </row>
    <row r="107" spans="1:16" ht="15.75" customHeight="1" x14ac:dyDescent="0.25">
      <c r="A107" s="16" t="s">
        <v>3</v>
      </c>
      <c r="B107" s="17">
        <v>4864.6499999999996</v>
      </c>
      <c r="C107" s="17">
        <v>6446.2300000000005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5"/>
      <c r="O107" s="17">
        <f t="shared" si="5"/>
        <v>11310.880000000001</v>
      </c>
      <c r="P107" s="20"/>
    </row>
    <row r="108" spans="1:16" ht="15.75" customHeight="1" x14ac:dyDescent="0.25">
      <c r="A108" s="26" t="s">
        <v>4</v>
      </c>
      <c r="B108" s="17">
        <v>694.95</v>
      </c>
      <c r="C108" s="17">
        <v>920.89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5"/>
      <c r="O108" s="17">
        <f t="shared" si="5"/>
        <v>1615.8400000000001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96.4</v>
      </c>
      <c r="C111" s="34">
        <v>96.4</v>
      </c>
      <c r="D111" s="12"/>
      <c r="E111" s="12"/>
      <c r="F111" s="12"/>
      <c r="G111" s="12"/>
      <c r="H111" s="12"/>
      <c r="I111" s="12"/>
      <c r="J111" s="12"/>
      <c r="K111" s="13"/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1302240.0999999996</v>
      </c>
      <c r="C112" s="17">
        <v>1004499.75</v>
      </c>
      <c r="D112" s="17"/>
      <c r="E112" s="17"/>
      <c r="F112" s="17"/>
      <c r="G112" s="17"/>
      <c r="H112" s="17"/>
      <c r="I112" s="17"/>
      <c r="J112" s="17"/>
      <c r="K112" s="18"/>
      <c r="L112" s="17"/>
      <c r="M112" s="17"/>
      <c r="N112" s="21"/>
      <c r="O112" s="17">
        <f>SUM(B112:M112)</f>
        <v>2306739.8499999996</v>
      </c>
      <c r="P112" s="20"/>
    </row>
    <row r="113" spans="1:16" ht="15.75" customHeight="1" x14ac:dyDescent="0.25">
      <c r="A113" s="16" t="s">
        <v>3</v>
      </c>
      <c r="B113" s="17">
        <v>214508.56999999995</v>
      </c>
      <c r="C113" s="17">
        <v>194594.85000000003</v>
      </c>
      <c r="D113" s="17"/>
      <c r="E113" s="17"/>
      <c r="F113" s="17"/>
      <c r="G113" s="17"/>
      <c r="H113" s="17"/>
      <c r="I113" s="17"/>
      <c r="J113" s="17"/>
      <c r="K113" s="18"/>
      <c r="L113" s="17"/>
      <c r="M113" s="17"/>
      <c r="O113" s="17">
        <f>SUM(B113:M113)</f>
        <v>409103.42</v>
      </c>
      <c r="P113" s="20"/>
    </row>
    <row r="114" spans="1:16" ht="15.75" customHeight="1" x14ac:dyDescent="0.25">
      <c r="A114" s="16" t="s">
        <v>4</v>
      </c>
      <c r="B114" s="17">
        <v>26044.809999999998</v>
      </c>
      <c r="C114" s="17">
        <v>20089.990000000002</v>
      </c>
      <c r="D114" s="17"/>
      <c r="E114" s="17"/>
      <c r="F114" s="17"/>
      <c r="G114" s="17"/>
      <c r="H114" s="17"/>
      <c r="I114" s="17"/>
      <c r="J114" s="17"/>
      <c r="K114" s="18"/>
      <c r="L114" s="17"/>
      <c r="M114" s="17"/>
      <c r="O114" s="17">
        <f>SUM(B114:M114)</f>
        <v>46134.8</v>
      </c>
      <c r="P114" s="20"/>
    </row>
    <row r="115" spans="1:16" ht="15.75" customHeight="1" x14ac:dyDescent="0.25">
      <c r="A115" s="11" t="s">
        <v>5</v>
      </c>
      <c r="B115" s="12">
        <v>14</v>
      </c>
      <c r="C115" s="12">
        <v>14</v>
      </c>
      <c r="D115" s="12"/>
      <c r="E115" s="12"/>
      <c r="F115" s="12"/>
      <c r="G115" s="12"/>
      <c r="H115" s="12"/>
      <c r="I115" s="12"/>
      <c r="J115" s="12"/>
      <c r="K115" s="13"/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44702</v>
      </c>
      <c r="C116" s="17">
        <v>55548</v>
      </c>
      <c r="D116" s="17"/>
      <c r="E116" s="17"/>
      <c r="F116" s="17"/>
      <c r="G116" s="17"/>
      <c r="H116" s="17"/>
      <c r="I116" s="17"/>
      <c r="J116" s="17"/>
      <c r="K116" s="18"/>
      <c r="L116" s="17"/>
      <c r="M116" s="17"/>
      <c r="O116" s="17">
        <f>SUM(B116:M116)</f>
        <v>100250</v>
      </c>
      <c r="P116" s="20"/>
    </row>
    <row r="117" spans="1:16" ht="15.75" customHeight="1" x14ac:dyDescent="0.25">
      <c r="A117" s="16" t="s">
        <v>3</v>
      </c>
      <c r="B117" s="17">
        <v>6258.2799999999988</v>
      </c>
      <c r="C117" s="17">
        <v>7776.72</v>
      </c>
      <c r="D117" s="17"/>
      <c r="E117" s="17"/>
      <c r="F117" s="17"/>
      <c r="G117" s="17"/>
      <c r="H117" s="17"/>
      <c r="I117" s="17"/>
      <c r="J117" s="17"/>
      <c r="K117" s="18"/>
      <c r="L117" s="17"/>
      <c r="M117" s="17"/>
      <c r="O117" s="17">
        <f>SUM(B117:M117)</f>
        <v>14035</v>
      </c>
      <c r="P117" s="20"/>
    </row>
    <row r="118" spans="1:16" ht="15.75" customHeight="1" x14ac:dyDescent="0.25">
      <c r="A118" s="16" t="s">
        <v>4</v>
      </c>
      <c r="B118" s="17">
        <v>894.04</v>
      </c>
      <c r="C118" s="17">
        <v>1110.96</v>
      </c>
      <c r="D118" s="17"/>
      <c r="E118" s="17"/>
      <c r="F118" s="17"/>
      <c r="G118" s="17"/>
      <c r="H118" s="17"/>
      <c r="I118" s="17"/>
      <c r="J118" s="17"/>
      <c r="K118" s="18"/>
      <c r="L118" s="17"/>
      <c r="M118" s="17"/>
      <c r="O118" s="17">
        <f>SUM(B118:M118)</f>
        <v>2005</v>
      </c>
      <c r="P118" s="20"/>
    </row>
    <row r="119" spans="1:16" ht="15.75" customHeight="1" x14ac:dyDescent="0.25">
      <c r="A119" s="11" t="s">
        <v>6</v>
      </c>
      <c r="B119" s="12">
        <v>66.400000000000006</v>
      </c>
      <c r="C119" s="12">
        <v>66.400000000000006</v>
      </c>
      <c r="D119" s="12"/>
      <c r="E119" s="12"/>
      <c r="F119" s="12"/>
      <c r="G119" s="12"/>
      <c r="H119" s="12"/>
      <c r="I119" s="12"/>
      <c r="J119" s="12"/>
      <c r="K119" s="13"/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1148652.6600000001</v>
      </c>
      <c r="C120" s="17">
        <v>774452.74</v>
      </c>
      <c r="D120" s="17"/>
      <c r="E120" s="17"/>
      <c r="F120" s="17"/>
      <c r="G120" s="17"/>
      <c r="H120" s="17"/>
      <c r="I120" s="17"/>
      <c r="J120" s="17"/>
      <c r="K120" s="18"/>
      <c r="L120" s="17"/>
      <c r="M120" s="17"/>
      <c r="O120" s="17">
        <f t="shared" ref="O120:O126" si="6">SUM(B120:M120)</f>
        <v>1923105.4000000001</v>
      </c>
      <c r="P120" s="20"/>
    </row>
    <row r="121" spans="1:16" ht="15.75" customHeight="1" x14ac:dyDescent="0.25">
      <c r="A121" s="16" t="s">
        <v>3</v>
      </c>
      <c r="B121" s="17">
        <v>160811.38</v>
      </c>
      <c r="C121" s="17">
        <v>108423.39000000001</v>
      </c>
      <c r="D121" s="17"/>
      <c r="E121" s="17"/>
      <c r="F121" s="17"/>
      <c r="G121" s="17"/>
      <c r="H121" s="17"/>
      <c r="I121" s="17"/>
      <c r="J121" s="17"/>
      <c r="K121" s="18"/>
      <c r="L121" s="17"/>
      <c r="M121" s="17"/>
      <c r="O121" s="17">
        <f t="shared" si="6"/>
        <v>269234.77</v>
      </c>
      <c r="P121" s="20"/>
    </row>
    <row r="122" spans="1:16" ht="15.75" customHeight="1" x14ac:dyDescent="0.25">
      <c r="A122" s="16" t="s">
        <v>4</v>
      </c>
      <c r="B122" s="17">
        <v>22973.060000000005</v>
      </c>
      <c r="C122" s="17">
        <v>15489.060000000001</v>
      </c>
      <c r="D122" s="17"/>
      <c r="E122" s="17"/>
      <c r="F122" s="17"/>
      <c r="G122" s="17"/>
      <c r="H122" s="17"/>
      <c r="I122" s="17"/>
      <c r="J122" s="17"/>
      <c r="K122" s="18"/>
      <c r="L122" s="17"/>
      <c r="M122" s="17"/>
      <c r="O122" s="17">
        <f t="shared" si="6"/>
        <v>38462.12000000001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/>
      <c r="E123" s="12"/>
      <c r="F123" s="12"/>
      <c r="G123" s="12"/>
      <c r="H123" s="12"/>
      <c r="I123" s="12"/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/>
      <c r="E124" s="17"/>
      <c r="F124" s="17"/>
      <c r="G124" s="17"/>
      <c r="H124" s="17"/>
      <c r="I124" s="17"/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/>
      <c r="E125" s="17"/>
      <c r="F125" s="17"/>
      <c r="G125" s="17"/>
      <c r="H125" s="17"/>
      <c r="I125" s="17"/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/>
      <c r="E126" s="17"/>
      <c r="F126" s="17"/>
      <c r="G126" s="17"/>
      <c r="H126" s="17"/>
      <c r="I126" s="17"/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/>
      <c r="E127" s="12"/>
      <c r="F127" s="12"/>
      <c r="G127" s="12"/>
      <c r="H127" s="12"/>
      <c r="I127" s="12"/>
      <c r="J127" s="12"/>
      <c r="K127" s="13"/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94691.02</v>
      </c>
      <c r="C128" s="17">
        <v>158720.25</v>
      </c>
      <c r="D128" s="17"/>
      <c r="E128" s="17"/>
      <c r="F128" s="17"/>
      <c r="G128" s="17"/>
      <c r="H128" s="17"/>
      <c r="I128" s="17"/>
      <c r="J128" s="17"/>
      <c r="K128" s="18"/>
      <c r="L128" s="17"/>
      <c r="M128" s="17"/>
      <c r="O128" s="17">
        <f>SUM(B128:M128)</f>
        <v>253411.27000000002</v>
      </c>
      <c r="P128" s="20"/>
    </row>
    <row r="129" spans="1:16" ht="15.75" customHeight="1" x14ac:dyDescent="0.25">
      <c r="A129" s="16" t="s">
        <v>3</v>
      </c>
      <c r="B129" s="17">
        <v>45451.69</v>
      </c>
      <c r="C129" s="17">
        <v>76185.72</v>
      </c>
      <c r="D129" s="17"/>
      <c r="E129" s="17"/>
      <c r="F129" s="17"/>
      <c r="G129" s="17"/>
      <c r="H129" s="17"/>
      <c r="I129" s="17"/>
      <c r="J129" s="17"/>
      <c r="K129" s="18"/>
      <c r="L129" s="17"/>
      <c r="M129" s="17"/>
      <c r="O129" s="17">
        <f>SUM(B129:M129)</f>
        <v>121637.41</v>
      </c>
      <c r="P129" s="20"/>
    </row>
    <row r="130" spans="1:16" ht="15.75" customHeight="1" x14ac:dyDescent="0.25">
      <c r="A130" s="16" t="s">
        <v>4</v>
      </c>
      <c r="B130" s="17">
        <v>1893.83</v>
      </c>
      <c r="C130" s="17">
        <v>3174.4</v>
      </c>
      <c r="D130" s="17"/>
      <c r="E130" s="17"/>
      <c r="F130" s="17"/>
      <c r="G130" s="17"/>
      <c r="H130" s="17"/>
      <c r="I130" s="17"/>
      <c r="J130" s="17"/>
      <c r="K130" s="18"/>
      <c r="L130" s="17"/>
      <c r="M130" s="17"/>
      <c r="O130" s="17">
        <f>SUM(B130:M130)</f>
        <v>5068.2299999999996</v>
      </c>
      <c r="P130" s="20"/>
    </row>
    <row r="131" spans="1:16" ht="15.75" customHeight="1" x14ac:dyDescent="0.25">
      <c r="A131" s="25" t="s">
        <v>9</v>
      </c>
      <c r="B131" s="12">
        <v>2</v>
      </c>
      <c r="C131" s="12">
        <v>2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O131" s="17"/>
      <c r="P131" s="20"/>
    </row>
    <row r="132" spans="1:16" ht="15.75" customHeight="1" x14ac:dyDescent="0.25">
      <c r="A132" s="26" t="s">
        <v>2</v>
      </c>
      <c r="B132" s="17">
        <v>14194.420000000002</v>
      </c>
      <c r="C132" s="17">
        <v>15778.760000000002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31"/>
      <c r="O132" s="17">
        <f t="shared" ref="O132:O134" si="7">SUM(B132:M132)</f>
        <v>29973.180000000004</v>
      </c>
      <c r="P132" s="20"/>
    </row>
    <row r="133" spans="1:16" ht="15.75" customHeight="1" x14ac:dyDescent="0.25">
      <c r="A133" s="16" t="s">
        <v>3</v>
      </c>
      <c r="B133" s="17">
        <v>1987.2199999999998</v>
      </c>
      <c r="C133" s="17">
        <v>2209.02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31"/>
      <c r="O133" s="17">
        <f t="shared" si="7"/>
        <v>4196.24</v>
      </c>
      <c r="P133" s="20"/>
    </row>
    <row r="134" spans="1:16" ht="15.75" customHeight="1" x14ac:dyDescent="0.25">
      <c r="A134" s="26" t="s">
        <v>4</v>
      </c>
      <c r="B134" s="17">
        <v>283.88</v>
      </c>
      <c r="C134" s="17">
        <v>315.57000000000005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31"/>
      <c r="O134" s="17">
        <f t="shared" si="7"/>
        <v>599.45000000000005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69</v>
      </c>
      <c r="C137" s="34">
        <v>68.599999999999994</v>
      </c>
      <c r="D137" s="12"/>
      <c r="E137" s="12"/>
      <c r="F137" s="12"/>
      <c r="G137" s="12"/>
      <c r="H137" s="12"/>
      <c r="I137" s="12"/>
      <c r="J137" s="12"/>
      <c r="K137" s="13"/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2813763.2399999998</v>
      </c>
      <c r="C138" s="17">
        <v>3168077.0700000003</v>
      </c>
      <c r="D138" s="17"/>
      <c r="E138" s="17"/>
      <c r="F138" s="17"/>
      <c r="G138" s="17"/>
      <c r="H138" s="17"/>
      <c r="I138" s="17"/>
      <c r="J138" s="17"/>
      <c r="K138" s="18"/>
      <c r="L138" s="17"/>
      <c r="M138" s="17"/>
      <c r="O138" s="17">
        <f>SUM(B138:M138)</f>
        <v>5981840.3100000005</v>
      </c>
      <c r="P138" s="20"/>
    </row>
    <row r="139" spans="1:16" ht="15.75" customHeight="1" x14ac:dyDescent="0.25">
      <c r="A139" s="16" t="s">
        <v>3</v>
      </c>
      <c r="B139" s="17">
        <v>393926.85000000003</v>
      </c>
      <c r="C139" s="17">
        <v>443530.8</v>
      </c>
      <c r="D139" s="17"/>
      <c r="E139" s="17"/>
      <c r="F139" s="17"/>
      <c r="G139" s="17"/>
      <c r="H139" s="17"/>
      <c r="I139" s="17"/>
      <c r="J139" s="17"/>
      <c r="K139" s="18"/>
      <c r="L139" s="17"/>
      <c r="M139" s="17"/>
      <c r="O139" s="17">
        <f>SUM(B139:M139)</f>
        <v>837457.65</v>
      </c>
      <c r="P139" s="20"/>
    </row>
    <row r="140" spans="1:16" ht="15.75" customHeight="1" x14ac:dyDescent="0.25">
      <c r="A140" s="16" t="s">
        <v>4</v>
      </c>
      <c r="B140" s="17">
        <v>56275.27</v>
      </c>
      <c r="C140" s="17">
        <v>63361.54</v>
      </c>
      <c r="D140" s="17"/>
      <c r="E140" s="17"/>
      <c r="F140" s="17"/>
      <c r="G140" s="17"/>
      <c r="H140" s="17"/>
      <c r="I140" s="17"/>
      <c r="J140" s="17"/>
      <c r="K140" s="18"/>
      <c r="L140" s="17"/>
      <c r="M140" s="17"/>
      <c r="O140" s="17">
        <f>SUM(B140:M140)</f>
        <v>119636.81</v>
      </c>
      <c r="P140" s="20"/>
    </row>
    <row r="141" spans="1:16" ht="15.75" customHeight="1" x14ac:dyDescent="0.25">
      <c r="A141" s="11" t="s">
        <v>5</v>
      </c>
      <c r="B141" s="12">
        <v>9</v>
      </c>
      <c r="C141" s="12">
        <v>9</v>
      </c>
      <c r="D141" s="12"/>
      <c r="E141" s="12"/>
      <c r="F141" s="12"/>
      <c r="G141" s="12"/>
      <c r="H141" s="12"/>
      <c r="I141" s="12"/>
      <c r="J141" s="12"/>
      <c r="K141" s="13"/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87291</v>
      </c>
      <c r="C142" s="17">
        <v>82013</v>
      </c>
      <c r="D142" s="17"/>
      <c r="E142" s="17"/>
      <c r="F142" s="17"/>
      <c r="G142" s="17"/>
      <c r="H142" s="17"/>
      <c r="I142" s="17"/>
      <c r="J142" s="17"/>
      <c r="K142" s="18"/>
      <c r="L142" s="17"/>
      <c r="M142" s="17"/>
      <c r="O142" s="17">
        <f>SUM(B142:M142)</f>
        <v>169304</v>
      </c>
      <c r="P142" s="20"/>
    </row>
    <row r="143" spans="1:16" ht="15.75" customHeight="1" x14ac:dyDescent="0.25">
      <c r="A143" s="16" t="s">
        <v>3</v>
      </c>
      <c r="B143" s="17">
        <v>12220.74</v>
      </c>
      <c r="C143" s="17">
        <v>11481.82</v>
      </c>
      <c r="D143" s="17"/>
      <c r="E143" s="17"/>
      <c r="F143" s="17"/>
      <c r="G143" s="17"/>
      <c r="H143" s="17"/>
      <c r="I143" s="17"/>
      <c r="J143" s="17"/>
      <c r="K143" s="18"/>
      <c r="L143" s="17"/>
      <c r="M143" s="17"/>
      <c r="O143" s="17">
        <f>SUM(B143:M143)</f>
        <v>23702.559999999998</v>
      </c>
      <c r="P143" s="20"/>
    </row>
    <row r="144" spans="1:16" ht="15.75" customHeight="1" x14ac:dyDescent="0.25">
      <c r="A144" s="16" t="s">
        <v>4</v>
      </c>
      <c r="B144" s="17">
        <v>1745.82</v>
      </c>
      <c r="C144" s="17">
        <v>1640.2600000000002</v>
      </c>
      <c r="D144" s="17"/>
      <c r="E144" s="17"/>
      <c r="F144" s="17"/>
      <c r="G144" s="17"/>
      <c r="H144" s="17"/>
      <c r="I144" s="17"/>
      <c r="J144" s="17"/>
      <c r="K144" s="18"/>
      <c r="L144" s="17"/>
      <c r="M144" s="17"/>
      <c r="O144" s="17">
        <f>SUM(B144:M144)</f>
        <v>3386.08</v>
      </c>
      <c r="P144" s="20"/>
    </row>
    <row r="145" spans="1:16" ht="15.75" customHeight="1" x14ac:dyDescent="0.25">
      <c r="A145" s="11" t="s">
        <v>6</v>
      </c>
      <c r="B145" s="12">
        <v>56</v>
      </c>
      <c r="C145" s="12">
        <v>55.6</v>
      </c>
      <c r="D145" s="12"/>
      <c r="E145" s="12"/>
      <c r="F145" s="12"/>
      <c r="G145" s="12"/>
      <c r="H145" s="12"/>
      <c r="I145" s="12"/>
      <c r="J145" s="12"/>
      <c r="K145" s="13"/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2608292.64</v>
      </c>
      <c r="C146" s="17">
        <v>2862021.71</v>
      </c>
      <c r="D146" s="17"/>
      <c r="E146" s="17"/>
      <c r="F146" s="17"/>
      <c r="G146" s="17"/>
      <c r="H146" s="17"/>
      <c r="I146" s="17"/>
      <c r="J146" s="17"/>
      <c r="K146" s="18"/>
      <c r="L146" s="17"/>
      <c r="M146" s="17"/>
      <c r="O146" s="17">
        <f t="shared" ref="O146:O156" si="8">SUM(B146:M146)</f>
        <v>5470314.3499999996</v>
      </c>
      <c r="P146" s="20"/>
    </row>
    <row r="147" spans="1:16" ht="15.75" customHeight="1" x14ac:dyDescent="0.25">
      <c r="A147" s="16" t="s">
        <v>3</v>
      </c>
      <c r="B147" s="17">
        <v>365160.97</v>
      </c>
      <c r="C147" s="17">
        <v>400683.05000000005</v>
      </c>
      <c r="D147" s="17"/>
      <c r="E147" s="17"/>
      <c r="F147" s="17"/>
      <c r="G147" s="17"/>
      <c r="H147" s="17"/>
      <c r="I147" s="17"/>
      <c r="J147" s="17"/>
      <c r="K147" s="18"/>
      <c r="L147" s="17"/>
      <c r="M147" s="17"/>
      <c r="O147" s="17">
        <f t="shared" si="8"/>
        <v>765844.02</v>
      </c>
      <c r="P147" s="20"/>
    </row>
    <row r="148" spans="1:16" ht="15.75" customHeight="1" x14ac:dyDescent="0.25">
      <c r="A148" s="16" t="s">
        <v>4</v>
      </c>
      <c r="B148" s="17">
        <v>52165.86</v>
      </c>
      <c r="C148" s="17">
        <v>57240.430000000008</v>
      </c>
      <c r="D148" s="17"/>
      <c r="E148" s="17"/>
      <c r="F148" s="17"/>
      <c r="G148" s="17"/>
      <c r="H148" s="17"/>
      <c r="I148" s="17"/>
      <c r="J148" s="17"/>
      <c r="K148" s="18"/>
      <c r="L148" s="17"/>
      <c r="M148" s="17"/>
      <c r="O148" s="17">
        <f t="shared" si="8"/>
        <v>109406.29000000001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/>
      <c r="E149" s="12"/>
      <c r="F149" s="12"/>
      <c r="G149" s="12"/>
      <c r="H149" s="12"/>
      <c r="I149" s="12"/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/>
      <c r="E150" s="17"/>
      <c r="F150" s="17"/>
      <c r="G150" s="17"/>
      <c r="H150" s="17"/>
      <c r="I150" s="17"/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/>
      <c r="E152" s="17"/>
      <c r="F152" s="17"/>
      <c r="G152" s="17"/>
      <c r="H152" s="17"/>
      <c r="I152" s="17"/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0</v>
      </c>
      <c r="C153" s="12">
        <v>0</v>
      </c>
      <c r="D153" s="12"/>
      <c r="E153" s="12"/>
      <c r="F153" s="12"/>
      <c r="G153" s="12"/>
      <c r="H153" s="12"/>
      <c r="I153" s="12"/>
      <c r="J153" s="12"/>
      <c r="K153" s="13"/>
      <c r="L153" s="13"/>
      <c r="M153" s="12"/>
      <c r="O153" s="12">
        <f t="shared" si="8"/>
        <v>0</v>
      </c>
      <c r="P153" s="20"/>
    </row>
    <row r="154" spans="1:16" ht="15.75" customHeight="1" x14ac:dyDescent="0.25">
      <c r="A154" s="16" t="s">
        <v>2</v>
      </c>
      <c r="B154" s="17">
        <v>0</v>
      </c>
      <c r="C154" s="17">
        <v>0</v>
      </c>
      <c r="D154" s="17"/>
      <c r="E154" s="17"/>
      <c r="F154" s="17"/>
      <c r="G154" s="17"/>
      <c r="H154" s="17"/>
      <c r="I154" s="17"/>
      <c r="J154" s="17"/>
      <c r="K154" s="18"/>
      <c r="L154" s="18"/>
      <c r="M154" s="17"/>
      <c r="O154" s="17">
        <f t="shared" si="8"/>
        <v>0</v>
      </c>
      <c r="P154" s="20"/>
    </row>
    <row r="155" spans="1:16" ht="15.75" customHeight="1" x14ac:dyDescent="0.25">
      <c r="A155" s="16" t="s">
        <v>3</v>
      </c>
      <c r="B155" s="17">
        <v>0</v>
      </c>
      <c r="C155" s="17">
        <v>0</v>
      </c>
      <c r="D155" s="17"/>
      <c r="E155" s="17"/>
      <c r="F155" s="17"/>
      <c r="G155" s="17"/>
      <c r="H155" s="17"/>
      <c r="I155" s="17"/>
      <c r="J155" s="17"/>
      <c r="K155" s="18"/>
      <c r="L155" s="18"/>
      <c r="M155" s="17"/>
      <c r="O155" s="17">
        <f t="shared" si="8"/>
        <v>0</v>
      </c>
      <c r="P155" s="20"/>
    </row>
    <row r="156" spans="1:16" ht="15.75" customHeight="1" x14ac:dyDescent="0.25">
      <c r="A156" s="16" t="s">
        <v>4</v>
      </c>
      <c r="B156" s="17">
        <v>0</v>
      </c>
      <c r="C156" s="17">
        <v>0</v>
      </c>
      <c r="D156" s="17"/>
      <c r="E156" s="17"/>
      <c r="F156" s="17"/>
      <c r="G156" s="17"/>
      <c r="H156" s="17"/>
      <c r="I156" s="17"/>
      <c r="J156" s="17"/>
      <c r="K156" s="18"/>
      <c r="L156" s="18"/>
      <c r="M156" s="17"/>
      <c r="O156" s="17">
        <f t="shared" si="8"/>
        <v>0</v>
      </c>
      <c r="P156" s="20"/>
    </row>
    <row r="157" spans="1:16" ht="15.75" customHeight="1" x14ac:dyDescent="0.25">
      <c r="A157" s="25" t="s">
        <v>9</v>
      </c>
      <c r="B157" s="12">
        <v>4</v>
      </c>
      <c r="C157" s="12">
        <v>4</v>
      </c>
      <c r="D157" s="12"/>
      <c r="E157" s="12"/>
      <c r="F157" s="12"/>
      <c r="G157" s="12"/>
      <c r="H157" s="12"/>
      <c r="I157" s="12"/>
      <c r="J157" s="12"/>
      <c r="K157" s="13"/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118179.6</v>
      </c>
      <c r="C158" s="17">
        <v>224042.36</v>
      </c>
      <c r="D158" s="17"/>
      <c r="E158" s="17"/>
      <c r="F158" s="17"/>
      <c r="G158" s="31"/>
      <c r="H158" s="31"/>
      <c r="I158" s="17"/>
      <c r="J158" s="17"/>
      <c r="K158" s="18"/>
      <c r="L158" s="17"/>
      <c r="M158" s="17"/>
      <c r="O158" s="17">
        <f>SUM(B158:M158)</f>
        <v>342221.95999999996</v>
      </c>
      <c r="P158" s="20"/>
    </row>
    <row r="159" spans="1:16" ht="15.75" customHeight="1" x14ac:dyDescent="0.25">
      <c r="A159" s="16" t="s">
        <v>3</v>
      </c>
      <c r="B159" s="17">
        <v>16545.14</v>
      </c>
      <c r="C159" s="17">
        <v>31365.93</v>
      </c>
      <c r="D159" s="17"/>
      <c r="E159" s="17"/>
      <c r="F159" s="17"/>
      <c r="G159" s="31"/>
      <c r="H159" s="31"/>
      <c r="I159" s="17"/>
      <c r="J159" s="17"/>
      <c r="K159" s="18"/>
      <c r="L159" s="17"/>
      <c r="M159" s="17"/>
      <c r="O159" s="17">
        <f>SUM(B159:M159)</f>
        <v>47911.07</v>
      </c>
      <c r="P159" s="20"/>
    </row>
    <row r="160" spans="1:16" ht="15.75" customHeight="1" x14ac:dyDescent="0.25">
      <c r="A160" s="26" t="s">
        <v>4</v>
      </c>
      <c r="B160" s="17">
        <v>2363.59</v>
      </c>
      <c r="C160" s="17">
        <v>4480.8499999999995</v>
      </c>
      <c r="D160" s="17"/>
      <c r="E160" s="17"/>
      <c r="F160" s="17"/>
      <c r="G160" s="31"/>
      <c r="H160" s="31"/>
      <c r="I160" s="17"/>
      <c r="J160" s="17"/>
      <c r="K160" s="18"/>
      <c r="L160" s="17"/>
      <c r="M160" s="17"/>
      <c r="O160" s="17">
        <f>SUM(B160:M160)</f>
        <v>6844.44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62</v>
      </c>
      <c r="C163" s="34">
        <v>62.6</v>
      </c>
      <c r="D163" s="12"/>
      <c r="E163" s="12"/>
      <c r="F163" s="12"/>
      <c r="G163" s="12"/>
      <c r="H163" s="12"/>
      <c r="I163" s="12"/>
      <c r="J163" s="12"/>
      <c r="K163" s="13"/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2055564.76</v>
      </c>
      <c r="C164" s="17">
        <v>2309283.2400000002</v>
      </c>
      <c r="D164" s="17"/>
      <c r="E164" s="17"/>
      <c r="F164" s="17"/>
      <c r="G164" s="17"/>
      <c r="H164" s="17"/>
      <c r="I164" s="17"/>
      <c r="J164" s="17"/>
      <c r="K164" s="18"/>
      <c r="L164" s="17"/>
      <c r="M164" s="17"/>
      <c r="O164" s="17">
        <f>SUM(B164:M164)</f>
        <v>4364848</v>
      </c>
      <c r="P164" s="20"/>
    </row>
    <row r="165" spans="1:16" ht="15.75" customHeight="1" x14ac:dyDescent="0.25">
      <c r="A165" s="16" t="s">
        <v>3</v>
      </c>
      <c r="B165" s="17">
        <v>325268.15000000002</v>
      </c>
      <c r="C165" s="17">
        <v>357708.84000000008</v>
      </c>
      <c r="D165" s="17"/>
      <c r="E165" s="17"/>
      <c r="F165" s="17"/>
      <c r="G165" s="17"/>
      <c r="H165" s="17"/>
      <c r="I165" s="17"/>
      <c r="J165" s="17"/>
      <c r="K165" s="18"/>
      <c r="L165" s="17"/>
      <c r="M165" s="17"/>
      <c r="O165" s="17">
        <f>SUM(B165:M165)</f>
        <v>682976.99000000011</v>
      </c>
      <c r="P165" s="20"/>
    </row>
    <row r="166" spans="1:16" ht="15.75" customHeight="1" x14ac:dyDescent="0.25">
      <c r="A166" s="16" t="s">
        <v>4</v>
      </c>
      <c r="B166" s="17">
        <v>41111.300000000003</v>
      </c>
      <c r="C166" s="17">
        <v>46185.67</v>
      </c>
      <c r="D166" s="17"/>
      <c r="E166" s="17"/>
      <c r="F166" s="17"/>
      <c r="G166" s="17"/>
      <c r="H166" s="17"/>
      <c r="I166" s="17"/>
      <c r="J166" s="17"/>
      <c r="K166" s="18"/>
      <c r="L166" s="17"/>
      <c r="M166" s="17"/>
      <c r="O166" s="17">
        <f>SUM(B166:M166)</f>
        <v>87296.97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/>
      <c r="E167" s="12"/>
      <c r="F167" s="12"/>
      <c r="G167" s="12"/>
      <c r="H167" s="12"/>
      <c r="I167" s="12"/>
      <c r="J167" s="12"/>
      <c r="K167" s="13"/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54143</v>
      </c>
      <c r="C168" s="17">
        <v>168192</v>
      </c>
      <c r="D168" s="17"/>
      <c r="E168" s="17"/>
      <c r="F168" s="17"/>
      <c r="G168" s="17"/>
      <c r="H168" s="17"/>
      <c r="I168" s="17"/>
      <c r="J168" s="17"/>
      <c r="K168" s="18"/>
      <c r="L168" s="17"/>
      <c r="M168" s="17"/>
      <c r="O168" s="17">
        <f>SUM(B168:M168)</f>
        <v>222335</v>
      </c>
      <c r="P168" s="20"/>
    </row>
    <row r="169" spans="1:16" ht="15.75" customHeight="1" x14ac:dyDescent="0.25">
      <c r="A169" s="16" t="s">
        <v>3</v>
      </c>
      <c r="B169" s="17">
        <v>7580.0199999999995</v>
      </c>
      <c r="C169" s="17">
        <v>23546.880000000001</v>
      </c>
      <c r="D169" s="17"/>
      <c r="E169" s="17"/>
      <c r="F169" s="17"/>
      <c r="G169" s="17"/>
      <c r="H169" s="17"/>
      <c r="I169" s="17"/>
      <c r="J169" s="17"/>
      <c r="K169" s="18"/>
      <c r="L169" s="17"/>
      <c r="M169" s="17"/>
      <c r="O169" s="17">
        <f>SUM(B169:M169)</f>
        <v>31126.9</v>
      </c>
      <c r="P169" s="20"/>
    </row>
    <row r="170" spans="1:16" ht="15.75" customHeight="1" x14ac:dyDescent="0.25">
      <c r="A170" s="16" t="s">
        <v>4</v>
      </c>
      <c r="B170" s="17">
        <v>1082.8600000000001</v>
      </c>
      <c r="C170" s="17">
        <v>3363.84</v>
      </c>
      <c r="D170" s="17"/>
      <c r="E170" s="17"/>
      <c r="F170" s="17"/>
      <c r="G170" s="17"/>
      <c r="H170" s="17"/>
      <c r="I170" s="17"/>
      <c r="J170" s="17"/>
      <c r="K170" s="18"/>
      <c r="L170" s="17"/>
      <c r="M170" s="17"/>
      <c r="O170" s="17">
        <f>SUM(B170:M170)</f>
        <v>4446.7000000000007</v>
      </c>
      <c r="P170" s="20"/>
    </row>
    <row r="171" spans="1:16" ht="15.75" customHeight="1" x14ac:dyDescent="0.25">
      <c r="A171" s="11" t="s">
        <v>6</v>
      </c>
      <c r="B171" s="12">
        <v>42</v>
      </c>
      <c r="C171" s="12">
        <v>42.6</v>
      </c>
      <c r="D171" s="12"/>
      <c r="E171" s="12"/>
      <c r="F171" s="12"/>
      <c r="G171" s="12"/>
      <c r="H171" s="12"/>
      <c r="I171" s="12"/>
      <c r="J171" s="12"/>
      <c r="K171" s="13"/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1737547.0899999999</v>
      </c>
      <c r="C172" s="17">
        <v>1915413.6099999999</v>
      </c>
      <c r="D172" s="17"/>
      <c r="E172" s="17"/>
      <c r="F172" s="17"/>
      <c r="G172" s="17"/>
      <c r="H172" s="17"/>
      <c r="I172" s="17"/>
      <c r="J172" s="17"/>
      <c r="K172" s="18"/>
      <c r="L172" s="17"/>
      <c r="M172" s="17"/>
      <c r="O172" s="17">
        <f t="shared" ref="O172:O182" si="9">SUM(B172:M172)</f>
        <v>3652960.6999999997</v>
      </c>
      <c r="P172" s="20"/>
    </row>
    <row r="173" spans="1:16" ht="15.75" customHeight="1" x14ac:dyDescent="0.25">
      <c r="A173" s="16" t="s">
        <v>3</v>
      </c>
      <c r="B173" s="17">
        <v>243256.58999999997</v>
      </c>
      <c r="C173" s="17">
        <v>268157.89</v>
      </c>
      <c r="D173" s="17"/>
      <c r="E173" s="17"/>
      <c r="F173" s="17"/>
      <c r="G173" s="17"/>
      <c r="H173" s="17"/>
      <c r="I173" s="17"/>
      <c r="J173" s="17"/>
      <c r="K173" s="18"/>
      <c r="L173" s="17"/>
      <c r="M173" s="17"/>
      <c r="O173" s="17">
        <f t="shared" si="9"/>
        <v>511414.48</v>
      </c>
      <c r="P173" s="20"/>
    </row>
    <row r="174" spans="1:16" ht="15.75" customHeight="1" x14ac:dyDescent="0.25">
      <c r="A174" s="16" t="s">
        <v>4</v>
      </c>
      <c r="B174" s="17">
        <v>34750.939999999995</v>
      </c>
      <c r="C174" s="17">
        <v>38308.28</v>
      </c>
      <c r="D174" s="17"/>
      <c r="E174" s="17"/>
      <c r="F174" s="17"/>
      <c r="G174" s="17"/>
      <c r="H174" s="17"/>
      <c r="I174" s="17"/>
      <c r="J174" s="17"/>
      <c r="K174" s="18"/>
      <c r="L174" s="17"/>
      <c r="M174" s="17"/>
      <c r="O174" s="17">
        <f t="shared" si="9"/>
        <v>73059.22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/>
      <c r="E175" s="12"/>
      <c r="F175" s="12"/>
      <c r="G175" s="12"/>
      <c r="H175" s="12"/>
      <c r="I175" s="12"/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/>
      <c r="E176" s="17"/>
      <c r="F176" s="17"/>
      <c r="G176" s="17"/>
      <c r="H176" s="17"/>
      <c r="I176" s="17"/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/>
      <c r="E177" s="17"/>
      <c r="F177" s="17"/>
      <c r="G177" s="17"/>
      <c r="H177" s="17"/>
      <c r="I177" s="17"/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/>
      <c r="E178" s="17"/>
      <c r="F178" s="17"/>
      <c r="G178" s="17"/>
      <c r="H178" s="17"/>
      <c r="I178" s="17"/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/>
      <c r="E179" s="12"/>
      <c r="F179" s="12"/>
      <c r="G179" s="12"/>
      <c r="H179" s="12"/>
      <c r="I179" s="12"/>
      <c r="J179" s="12"/>
      <c r="K179" s="13"/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110262</v>
      </c>
      <c r="C180" s="17">
        <v>101203.5</v>
      </c>
      <c r="D180" s="17"/>
      <c r="E180" s="17"/>
      <c r="F180" s="17"/>
      <c r="G180" s="17"/>
      <c r="H180" s="17"/>
      <c r="I180" s="17"/>
      <c r="J180" s="17"/>
      <c r="K180" s="18"/>
      <c r="L180" s="17"/>
      <c r="M180" s="17"/>
      <c r="O180" s="17">
        <f t="shared" si="9"/>
        <v>211465.5</v>
      </c>
      <c r="P180" s="20"/>
    </row>
    <row r="181" spans="1:16" ht="15.75" customHeight="1" x14ac:dyDescent="0.25">
      <c r="A181" s="16" t="s">
        <v>3</v>
      </c>
      <c r="B181" s="17">
        <v>52925.760000000002</v>
      </c>
      <c r="C181" s="17">
        <v>48577.679999999993</v>
      </c>
      <c r="D181" s="17"/>
      <c r="E181" s="17"/>
      <c r="F181" s="17"/>
      <c r="G181" s="17"/>
      <c r="H181" s="17"/>
      <c r="I181" s="17"/>
      <c r="J181" s="17"/>
      <c r="K181" s="18"/>
      <c r="L181" s="17"/>
      <c r="M181" s="17"/>
      <c r="O181" s="17">
        <f t="shared" si="9"/>
        <v>101503.44</v>
      </c>
      <c r="P181" s="20"/>
    </row>
    <row r="182" spans="1:16" ht="15.75" customHeight="1" x14ac:dyDescent="0.25">
      <c r="A182" s="16" t="s">
        <v>4</v>
      </c>
      <c r="B182" s="17">
        <v>2205.2400000000002</v>
      </c>
      <c r="C182" s="17">
        <v>2024.07</v>
      </c>
      <c r="D182" s="17"/>
      <c r="E182" s="17"/>
      <c r="F182" s="17"/>
      <c r="G182" s="17"/>
      <c r="H182" s="17"/>
      <c r="I182" s="17"/>
      <c r="J182" s="17"/>
      <c r="K182" s="18"/>
      <c r="L182" s="17"/>
      <c r="M182" s="17"/>
      <c r="O182" s="17">
        <f t="shared" si="9"/>
        <v>4229.3100000000004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/>
      <c r="E183" s="12"/>
      <c r="F183" s="12"/>
      <c r="G183" s="12"/>
      <c r="H183" s="12"/>
      <c r="I183" s="12"/>
      <c r="J183" s="12"/>
      <c r="K183" s="13"/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153612.66999999998</v>
      </c>
      <c r="C184" s="17">
        <v>124474.13</v>
      </c>
      <c r="D184" s="17"/>
      <c r="E184" s="17"/>
      <c r="F184" s="17"/>
      <c r="G184" s="17"/>
      <c r="H184" s="17"/>
      <c r="I184" s="17"/>
      <c r="J184" s="17"/>
      <c r="K184" s="18"/>
      <c r="L184" s="17"/>
      <c r="M184" s="17"/>
      <c r="O184" s="17">
        <f>SUM(B184:M184)</f>
        <v>278086.8</v>
      </c>
      <c r="P184" s="20"/>
    </row>
    <row r="185" spans="1:16" ht="15.75" customHeight="1" x14ac:dyDescent="0.25">
      <c r="A185" s="16" t="s">
        <v>3</v>
      </c>
      <c r="B185" s="17">
        <v>21505.780000000002</v>
      </c>
      <c r="C185" s="17">
        <v>17426.39</v>
      </c>
      <c r="D185" s="17"/>
      <c r="E185" s="17"/>
      <c r="F185" s="17"/>
      <c r="G185" s="17"/>
      <c r="H185" s="17"/>
      <c r="I185" s="17"/>
      <c r="J185" s="17"/>
      <c r="K185" s="18"/>
      <c r="L185" s="17"/>
      <c r="M185" s="17"/>
      <c r="O185" s="17">
        <f>SUM(B185:M185)</f>
        <v>38932.17</v>
      </c>
      <c r="P185" s="20"/>
    </row>
    <row r="186" spans="1:16" ht="15.75" customHeight="1" x14ac:dyDescent="0.25">
      <c r="A186" s="26" t="s">
        <v>4</v>
      </c>
      <c r="B186" s="17">
        <v>3072.26</v>
      </c>
      <c r="C186" s="17">
        <v>2489.48</v>
      </c>
      <c r="D186" s="17"/>
      <c r="E186" s="17"/>
      <c r="F186" s="17"/>
      <c r="G186" s="17"/>
      <c r="H186" s="17"/>
      <c r="I186" s="17"/>
      <c r="J186" s="17"/>
      <c r="K186" s="18"/>
      <c r="L186" s="17"/>
      <c r="M186" s="17"/>
      <c r="O186" s="17">
        <f>SUM(B186:M186)</f>
        <v>5561.74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222</v>
      </c>
      <c r="C189" s="34">
        <v>222</v>
      </c>
      <c r="D189" s="12"/>
      <c r="E189" s="12"/>
      <c r="F189" s="12"/>
      <c r="G189" s="12"/>
      <c r="H189" s="12"/>
      <c r="I189" s="12"/>
      <c r="J189" s="12"/>
      <c r="K189" s="13"/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22021056.779999997</v>
      </c>
      <c r="C190" s="17">
        <v>22424709.370000001</v>
      </c>
      <c r="D190" s="17"/>
      <c r="E190" s="17"/>
      <c r="F190" s="17"/>
      <c r="G190" s="17"/>
      <c r="H190" s="17"/>
      <c r="I190" s="17"/>
      <c r="J190" s="17"/>
      <c r="K190" s="18"/>
      <c r="L190" s="17"/>
      <c r="M190" s="17"/>
      <c r="O190" s="17">
        <f>SUM(B190:M190)</f>
        <v>44445766.149999999</v>
      </c>
      <c r="P190" s="20"/>
    </row>
    <row r="191" spans="1:16" ht="15.75" customHeight="1" x14ac:dyDescent="0.25">
      <c r="A191" s="16" t="s">
        <v>3</v>
      </c>
      <c r="B191" s="17">
        <v>3185551.4999999995</v>
      </c>
      <c r="C191" s="17">
        <v>3262661.38</v>
      </c>
      <c r="D191" s="17"/>
      <c r="E191" s="17"/>
      <c r="F191" s="17"/>
      <c r="G191" s="17"/>
      <c r="H191" s="17"/>
      <c r="I191" s="17"/>
      <c r="J191" s="17"/>
      <c r="K191" s="18"/>
      <c r="L191" s="17"/>
      <c r="M191" s="17"/>
      <c r="O191" s="17">
        <f>SUM(B191:M191)</f>
        <v>6448212.879999999</v>
      </c>
      <c r="P191" s="20"/>
    </row>
    <row r="192" spans="1:16" ht="15.75" customHeight="1" x14ac:dyDescent="0.25">
      <c r="A192" s="16" t="s">
        <v>4</v>
      </c>
      <c r="B192" s="17">
        <v>440421.13000000006</v>
      </c>
      <c r="C192" s="17">
        <v>448494.2</v>
      </c>
      <c r="D192" s="17"/>
      <c r="E192" s="17"/>
      <c r="F192" s="17"/>
      <c r="G192" s="17"/>
      <c r="H192" s="17"/>
      <c r="I192" s="17"/>
      <c r="J192" s="17"/>
      <c r="K192" s="18"/>
      <c r="L192" s="17"/>
      <c r="M192" s="17"/>
      <c r="O192" s="17">
        <f>SUM(B192:M192)</f>
        <v>888915.33000000007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/>
      <c r="E193" s="12"/>
      <c r="F193" s="12"/>
      <c r="G193" s="12"/>
      <c r="H193" s="12"/>
      <c r="I193" s="12"/>
      <c r="J193" s="12"/>
      <c r="K193" s="13"/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653029</v>
      </c>
      <c r="C194" s="17">
        <v>641005</v>
      </c>
      <c r="D194" s="17"/>
      <c r="E194" s="17"/>
      <c r="F194" s="17"/>
      <c r="G194" s="17"/>
      <c r="H194" s="17"/>
      <c r="I194" s="17"/>
      <c r="J194" s="17"/>
      <c r="K194" s="18"/>
      <c r="L194" s="17"/>
      <c r="M194" s="17"/>
      <c r="O194" s="17">
        <f>SUM(B194:M194)</f>
        <v>1294034</v>
      </c>
      <c r="P194" s="20"/>
    </row>
    <row r="195" spans="1:16" ht="15.75" customHeight="1" x14ac:dyDescent="0.25">
      <c r="A195" s="16" t="s">
        <v>3</v>
      </c>
      <c r="B195" s="17">
        <v>91424.059999999983</v>
      </c>
      <c r="C195" s="17">
        <v>89740.7</v>
      </c>
      <c r="D195" s="17"/>
      <c r="E195" s="17"/>
      <c r="F195" s="17"/>
      <c r="G195" s="17"/>
      <c r="H195" s="17"/>
      <c r="I195" s="17"/>
      <c r="J195" s="17"/>
      <c r="K195" s="18"/>
      <c r="L195" s="17"/>
      <c r="M195" s="17"/>
      <c r="O195" s="17">
        <f>SUM(B195:M195)</f>
        <v>181164.75999999998</v>
      </c>
      <c r="P195" s="20"/>
    </row>
    <row r="196" spans="1:16" ht="15.75" customHeight="1" x14ac:dyDescent="0.25">
      <c r="A196" s="16" t="s">
        <v>4</v>
      </c>
      <c r="B196" s="17">
        <v>13060.58</v>
      </c>
      <c r="C196" s="17">
        <v>12820.099999999999</v>
      </c>
      <c r="D196" s="17"/>
      <c r="E196" s="17"/>
      <c r="F196" s="17"/>
      <c r="G196" s="17"/>
      <c r="H196" s="17"/>
      <c r="I196" s="17"/>
      <c r="J196" s="17"/>
      <c r="K196" s="18"/>
      <c r="L196" s="17"/>
      <c r="M196" s="17"/>
      <c r="O196" s="17">
        <f>SUM(B196:M196)</f>
        <v>25880.68</v>
      </c>
      <c r="P196" s="20"/>
    </row>
    <row r="197" spans="1:16" ht="15.75" customHeight="1" x14ac:dyDescent="0.25">
      <c r="A197" s="11" t="s">
        <v>6</v>
      </c>
      <c r="B197" s="12">
        <v>143</v>
      </c>
      <c r="C197" s="12">
        <v>143</v>
      </c>
      <c r="D197" s="12"/>
      <c r="E197" s="12"/>
      <c r="F197" s="12"/>
      <c r="G197" s="12"/>
      <c r="H197" s="12"/>
      <c r="I197" s="12"/>
      <c r="J197" s="12"/>
      <c r="K197" s="13"/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20046335.739999998</v>
      </c>
      <c r="C198" s="17">
        <v>20741666.099999998</v>
      </c>
      <c r="D198" s="17"/>
      <c r="E198" s="17"/>
      <c r="F198" s="17"/>
      <c r="G198" s="17"/>
      <c r="H198" s="17"/>
      <c r="I198" s="17"/>
      <c r="J198" s="17"/>
      <c r="K198" s="18"/>
      <c r="L198" s="17"/>
      <c r="M198" s="17"/>
      <c r="O198" s="17">
        <f t="shared" ref="O198:O208" si="10">SUM(B198:M198)</f>
        <v>40788001.839999996</v>
      </c>
      <c r="P198" s="20"/>
    </row>
    <row r="199" spans="1:16" ht="15.75" customHeight="1" x14ac:dyDescent="0.25">
      <c r="A199" s="16" t="s">
        <v>3</v>
      </c>
      <c r="B199" s="17">
        <v>2806487.01</v>
      </c>
      <c r="C199" s="17">
        <v>2903833.26</v>
      </c>
      <c r="D199" s="17"/>
      <c r="E199" s="17"/>
      <c r="F199" s="17"/>
      <c r="G199" s="17"/>
      <c r="H199" s="17"/>
      <c r="I199" s="17"/>
      <c r="J199" s="17"/>
      <c r="K199" s="18"/>
      <c r="L199" s="17"/>
      <c r="M199" s="17"/>
      <c r="O199" s="17">
        <f t="shared" si="10"/>
        <v>5710320.2699999996</v>
      </c>
      <c r="P199" s="20"/>
    </row>
    <row r="200" spans="1:16" ht="15.75" customHeight="1" x14ac:dyDescent="0.25">
      <c r="A200" s="16" t="s">
        <v>4</v>
      </c>
      <c r="B200" s="17">
        <v>400926.70999999996</v>
      </c>
      <c r="C200" s="17">
        <v>414833.32999999996</v>
      </c>
      <c r="D200" s="17"/>
      <c r="E200" s="17"/>
      <c r="F200" s="17"/>
      <c r="G200" s="17"/>
      <c r="H200" s="17"/>
      <c r="I200" s="17"/>
      <c r="J200" s="17"/>
      <c r="K200" s="18"/>
      <c r="L200" s="17"/>
      <c r="M200" s="17"/>
      <c r="O200" s="17">
        <f t="shared" si="10"/>
        <v>815760.03999999992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/>
      <c r="E201" s="12"/>
      <c r="F201" s="12"/>
      <c r="G201" s="12"/>
      <c r="H201" s="12"/>
      <c r="I201" s="12"/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/>
      <c r="E202" s="17"/>
      <c r="F202" s="17"/>
      <c r="G202" s="17"/>
      <c r="H202" s="17"/>
      <c r="I202" s="17"/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/>
      <c r="E203" s="17"/>
      <c r="F203" s="17"/>
      <c r="G203" s="17"/>
      <c r="H203" s="17"/>
      <c r="I203" s="17"/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/>
      <c r="E204" s="17"/>
      <c r="F204" s="17"/>
      <c r="G204" s="17"/>
      <c r="H204" s="17"/>
      <c r="I204" s="17"/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14</v>
      </c>
      <c r="C205" s="12">
        <v>14</v>
      </c>
      <c r="D205" s="12"/>
      <c r="E205" s="12"/>
      <c r="F205" s="12"/>
      <c r="G205" s="12"/>
      <c r="H205" s="12"/>
      <c r="I205" s="12"/>
      <c r="J205" s="12"/>
      <c r="K205" s="13"/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301775.12999999995</v>
      </c>
      <c r="C206" s="17">
        <v>362359</v>
      </c>
      <c r="D206" s="17"/>
      <c r="E206" s="17"/>
      <c r="F206" s="17"/>
      <c r="G206" s="17"/>
      <c r="H206" s="17"/>
      <c r="I206" s="17"/>
      <c r="J206" s="17"/>
      <c r="K206" s="18"/>
      <c r="L206" s="17"/>
      <c r="M206" s="17"/>
      <c r="O206" s="17">
        <f t="shared" si="10"/>
        <v>664134.12999999989</v>
      </c>
      <c r="P206" s="20"/>
    </row>
    <row r="207" spans="1:16" ht="15.75" customHeight="1" x14ac:dyDescent="0.25">
      <c r="A207" s="16" t="s">
        <v>3</v>
      </c>
      <c r="B207" s="17">
        <v>144852.06000000003</v>
      </c>
      <c r="C207" s="17">
        <v>173932.32</v>
      </c>
      <c r="D207" s="17"/>
      <c r="E207" s="17"/>
      <c r="F207" s="17"/>
      <c r="G207" s="17"/>
      <c r="H207" s="17"/>
      <c r="I207" s="17"/>
      <c r="J207" s="17"/>
      <c r="K207" s="18"/>
      <c r="L207" s="17"/>
      <c r="M207" s="17"/>
      <c r="O207" s="17">
        <f t="shared" si="10"/>
        <v>318784.38</v>
      </c>
      <c r="P207" s="20"/>
    </row>
    <row r="208" spans="1:16" ht="15.75" customHeight="1" x14ac:dyDescent="0.25">
      <c r="A208" s="16" t="s">
        <v>4</v>
      </c>
      <c r="B208" s="17">
        <v>6035.5</v>
      </c>
      <c r="C208" s="17">
        <v>7247.18</v>
      </c>
      <c r="D208" s="17"/>
      <c r="E208" s="17"/>
      <c r="F208" s="17"/>
      <c r="G208" s="17"/>
      <c r="H208" s="17"/>
      <c r="I208" s="17"/>
      <c r="J208" s="17"/>
      <c r="K208" s="18"/>
      <c r="L208" s="17"/>
      <c r="M208" s="17"/>
      <c r="O208" s="17">
        <f t="shared" si="10"/>
        <v>13282.68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/>
      <c r="E209" s="12"/>
      <c r="F209" s="12"/>
      <c r="G209" s="12"/>
      <c r="H209" s="12"/>
      <c r="I209" s="12"/>
      <c r="J209" s="12"/>
      <c r="K209" s="13"/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1019916.9099999999</v>
      </c>
      <c r="C210" s="17">
        <v>679679.27</v>
      </c>
      <c r="D210" s="17"/>
      <c r="E210" s="17"/>
      <c r="F210" s="17"/>
      <c r="G210" s="17"/>
      <c r="H210" s="17"/>
      <c r="I210" s="17"/>
      <c r="J210" s="17"/>
      <c r="K210" s="18"/>
      <c r="L210" s="17"/>
      <c r="M210" s="17"/>
      <c r="N210" s="21"/>
      <c r="O210" s="17">
        <f>SUM(B210:M210)</f>
        <v>1699596.18</v>
      </c>
      <c r="P210" s="20"/>
    </row>
    <row r="211" spans="1:16" ht="15.75" customHeight="1" x14ac:dyDescent="0.25">
      <c r="A211" s="16" t="s">
        <v>3</v>
      </c>
      <c r="B211" s="17">
        <v>142788.36999999997</v>
      </c>
      <c r="C211" s="17">
        <v>95155.1</v>
      </c>
      <c r="D211" s="17"/>
      <c r="E211" s="17"/>
      <c r="F211" s="17"/>
      <c r="G211" s="17"/>
      <c r="H211" s="17"/>
      <c r="I211" s="17"/>
      <c r="J211" s="17"/>
      <c r="K211" s="18"/>
      <c r="L211" s="17"/>
      <c r="M211" s="17"/>
      <c r="N211" s="21"/>
      <c r="O211" s="17">
        <f>SUM(B211:M211)</f>
        <v>237943.46999999997</v>
      </c>
      <c r="P211" s="20"/>
    </row>
    <row r="212" spans="1:16" ht="15.75" customHeight="1" x14ac:dyDescent="0.25">
      <c r="A212" s="26" t="s">
        <v>4</v>
      </c>
      <c r="B212" s="17">
        <v>20398.339999999997</v>
      </c>
      <c r="C212" s="17">
        <v>13593.59</v>
      </c>
      <c r="D212" s="17"/>
      <c r="E212" s="17"/>
      <c r="F212" s="17"/>
      <c r="G212" s="17"/>
      <c r="H212" s="17"/>
      <c r="I212" s="17"/>
      <c r="J212" s="17"/>
      <c r="K212" s="18"/>
      <c r="L212" s="17"/>
      <c r="M212" s="17"/>
      <c r="N212" s="21"/>
      <c r="O212" s="17">
        <f>SUM(B212:M212)</f>
        <v>33991.929999999993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136</v>
      </c>
      <c r="C215" s="34">
        <v>136</v>
      </c>
      <c r="D215" s="12"/>
      <c r="E215" s="12"/>
      <c r="F215" s="12"/>
      <c r="G215" s="12"/>
      <c r="H215" s="12"/>
      <c r="I215" s="12"/>
      <c r="J215" s="12"/>
      <c r="K215" s="13"/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5658591.0099999998</v>
      </c>
      <c r="C216" s="17">
        <v>6552280</v>
      </c>
      <c r="D216" s="17"/>
      <c r="E216" s="17"/>
      <c r="F216" s="17"/>
      <c r="G216" s="17"/>
      <c r="H216" s="17"/>
      <c r="I216" s="17"/>
      <c r="J216" s="17"/>
      <c r="K216" s="18"/>
      <c r="L216" s="17"/>
      <c r="M216" s="17"/>
      <c r="O216" s="17">
        <f>SUM(B216:M216)</f>
        <v>12210871.01</v>
      </c>
      <c r="P216" s="20"/>
    </row>
    <row r="217" spans="1:16" ht="15.75" customHeight="1" x14ac:dyDescent="0.25">
      <c r="A217" s="16" t="s">
        <v>3</v>
      </c>
      <c r="B217" s="17">
        <v>792202.75</v>
      </c>
      <c r="C217" s="17">
        <v>917319.20000000007</v>
      </c>
      <c r="D217" s="17"/>
      <c r="E217" s="17"/>
      <c r="F217" s="17"/>
      <c r="G217" s="17"/>
      <c r="H217" s="17"/>
      <c r="I217" s="17"/>
      <c r="J217" s="17"/>
      <c r="K217" s="18"/>
      <c r="L217" s="17"/>
      <c r="M217" s="17"/>
      <c r="O217" s="17">
        <f>SUM(B217:M217)</f>
        <v>1709521.9500000002</v>
      </c>
      <c r="P217" s="20"/>
    </row>
    <row r="218" spans="1:16" ht="15.75" customHeight="1" x14ac:dyDescent="0.25">
      <c r="A218" s="16" t="s">
        <v>4</v>
      </c>
      <c r="B218" s="17">
        <v>113171.83</v>
      </c>
      <c r="C218" s="17">
        <v>131045.6</v>
      </c>
      <c r="D218" s="17"/>
      <c r="E218" s="17"/>
      <c r="F218" s="17"/>
      <c r="G218" s="17"/>
      <c r="H218" s="17"/>
      <c r="I218" s="17"/>
      <c r="J218" s="17"/>
      <c r="K218" s="18"/>
      <c r="L218" s="17"/>
      <c r="M218" s="17"/>
      <c r="O218" s="17">
        <f>SUM(B218:M218)</f>
        <v>244217.43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/>
      <c r="E219" s="12"/>
      <c r="F219" s="12"/>
      <c r="G219" s="12"/>
      <c r="H219" s="12"/>
      <c r="I219" s="12"/>
      <c r="J219" s="12"/>
      <c r="K219" s="13"/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476487</v>
      </c>
      <c r="C220" s="17">
        <v>469140</v>
      </c>
      <c r="D220" s="17"/>
      <c r="E220" s="17"/>
      <c r="F220" s="17"/>
      <c r="G220" s="17"/>
      <c r="H220" s="17"/>
      <c r="I220" s="17"/>
      <c r="J220" s="17"/>
      <c r="K220" s="18"/>
      <c r="L220" s="17"/>
      <c r="M220" s="17"/>
      <c r="O220" s="17">
        <f>SUM(B220:M220)</f>
        <v>945627</v>
      </c>
      <c r="P220" s="20"/>
    </row>
    <row r="221" spans="1:16" ht="15.75" customHeight="1" x14ac:dyDescent="0.25">
      <c r="A221" s="16" t="s">
        <v>3</v>
      </c>
      <c r="B221" s="17">
        <v>66708.179999999993</v>
      </c>
      <c r="C221" s="17">
        <v>65679.600000000006</v>
      </c>
      <c r="D221" s="17"/>
      <c r="E221" s="17"/>
      <c r="F221" s="17"/>
      <c r="G221" s="17"/>
      <c r="H221" s="17"/>
      <c r="I221" s="17"/>
      <c r="J221" s="17"/>
      <c r="K221" s="18"/>
      <c r="L221" s="17"/>
      <c r="M221" s="17"/>
      <c r="O221" s="17">
        <f>SUM(B221:M221)</f>
        <v>132387.78</v>
      </c>
      <c r="P221" s="20"/>
    </row>
    <row r="222" spans="1:16" ht="15.75" customHeight="1" x14ac:dyDescent="0.25">
      <c r="A222" s="16" t="s">
        <v>4</v>
      </c>
      <c r="B222" s="17">
        <v>9529.74</v>
      </c>
      <c r="C222" s="17">
        <v>9382.7999999999993</v>
      </c>
      <c r="D222" s="17"/>
      <c r="E222" s="17"/>
      <c r="F222" s="17"/>
      <c r="G222" s="17"/>
      <c r="H222" s="17"/>
      <c r="I222" s="17"/>
      <c r="J222" s="17"/>
      <c r="K222" s="18"/>
      <c r="L222" s="17"/>
      <c r="M222" s="17"/>
      <c r="O222" s="17">
        <f>SUM(B222:M222)</f>
        <v>18912.54</v>
      </c>
      <c r="P222" s="20"/>
    </row>
    <row r="223" spans="1:16" ht="15.75" customHeight="1" x14ac:dyDescent="0.25">
      <c r="A223" s="11" t="s">
        <v>6</v>
      </c>
      <c r="B223" s="12">
        <v>95</v>
      </c>
      <c r="C223" s="12">
        <v>95</v>
      </c>
      <c r="D223" s="12"/>
      <c r="E223" s="12"/>
      <c r="F223" s="12"/>
      <c r="G223" s="12"/>
      <c r="H223" s="12"/>
      <c r="I223" s="12"/>
      <c r="J223" s="12"/>
      <c r="K223" s="13"/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5019353.51</v>
      </c>
      <c r="C224" s="17">
        <v>5887848.5</v>
      </c>
      <c r="D224" s="17"/>
      <c r="E224" s="17"/>
      <c r="F224" s="17"/>
      <c r="G224" s="17"/>
      <c r="H224" s="17"/>
      <c r="I224" s="17"/>
      <c r="J224" s="17"/>
      <c r="K224" s="18"/>
      <c r="L224" s="17"/>
      <c r="M224" s="17"/>
      <c r="O224" s="17">
        <f t="shared" ref="O224:O234" si="11">SUM(B224:M224)</f>
        <v>10907202.01</v>
      </c>
      <c r="P224" s="20"/>
    </row>
    <row r="225" spans="1:16" ht="15.75" customHeight="1" x14ac:dyDescent="0.25">
      <c r="A225" s="16" t="s">
        <v>3</v>
      </c>
      <c r="B225" s="17">
        <v>702709.5</v>
      </c>
      <c r="C225" s="17">
        <v>824298.79</v>
      </c>
      <c r="D225" s="17"/>
      <c r="E225" s="17"/>
      <c r="F225" s="17"/>
      <c r="G225" s="17"/>
      <c r="H225" s="17"/>
      <c r="I225" s="17"/>
      <c r="J225" s="17"/>
      <c r="K225" s="18"/>
      <c r="L225" s="17"/>
      <c r="M225" s="17"/>
      <c r="O225" s="17">
        <f t="shared" si="11"/>
        <v>1527008.29</v>
      </c>
      <c r="P225" s="20"/>
    </row>
    <row r="226" spans="1:16" ht="15.75" customHeight="1" x14ac:dyDescent="0.25">
      <c r="A226" s="16" t="s">
        <v>4</v>
      </c>
      <c r="B226" s="17">
        <v>100387.08</v>
      </c>
      <c r="C226" s="17">
        <v>117756.97</v>
      </c>
      <c r="D226" s="17"/>
      <c r="E226" s="17"/>
      <c r="F226" s="17"/>
      <c r="G226" s="17"/>
      <c r="H226" s="17"/>
      <c r="I226" s="17"/>
      <c r="J226" s="17"/>
      <c r="K226" s="18"/>
      <c r="L226" s="17"/>
      <c r="M226" s="17"/>
      <c r="O226" s="17">
        <f t="shared" si="11"/>
        <v>218144.05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/>
      <c r="E227" s="12"/>
      <c r="F227" s="12"/>
      <c r="G227" s="12"/>
      <c r="H227" s="12"/>
      <c r="I227" s="12"/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/>
      <c r="E229" s="17"/>
      <c r="F229" s="17"/>
      <c r="G229" s="17"/>
      <c r="H229" s="17"/>
      <c r="I229" s="17"/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/>
      <c r="E230" s="17"/>
      <c r="F230" s="17"/>
      <c r="G230" s="17"/>
      <c r="H230" s="17"/>
      <c r="I230" s="17"/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/>
      <c r="E231" s="12"/>
      <c r="F231" s="12"/>
      <c r="G231" s="12"/>
      <c r="H231" s="12"/>
      <c r="I231" s="12"/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/>
      <c r="E232" s="17"/>
      <c r="F232" s="17"/>
      <c r="G232" s="17"/>
      <c r="H232" s="17"/>
      <c r="I232" s="17"/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/>
      <c r="E233" s="17"/>
      <c r="F233" s="17"/>
      <c r="G233" s="17"/>
      <c r="H233" s="17"/>
      <c r="I233" s="17"/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/>
      <c r="E234" s="17"/>
      <c r="F234" s="17"/>
      <c r="G234" s="17"/>
      <c r="H234" s="17"/>
      <c r="I234" s="17"/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162750.5</v>
      </c>
      <c r="C236" s="17">
        <v>195291.5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O236" s="17">
        <f t="shared" ref="O236:O238" si="12">SUM(B236:M236)</f>
        <v>358042</v>
      </c>
      <c r="P236" s="20"/>
    </row>
    <row r="237" spans="1:16" ht="15.75" customHeight="1" x14ac:dyDescent="0.25">
      <c r="A237" s="16" t="s">
        <v>3</v>
      </c>
      <c r="B237" s="17">
        <v>22785.069999999996</v>
      </c>
      <c r="C237" s="17">
        <v>27340.809999999998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O237" s="17">
        <f t="shared" si="12"/>
        <v>50125.87999999999</v>
      </c>
      <c r="P237" s="20"/>
    </row>
    <row r="238" spans="1:16" ht="15.75" customHeight="1" x14ac:dyDescent="0.25">
      <c r="A238" s="26" t="s">
        <v>4</v>
      </c>
      <c r="B238" s="17">
        <v>3255.01</v>
      </c>
      <c r="C238" s="17">
        <v>3905.8299999999995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O238" s="17">
        <f t="shared" si="12"/>
        <v>7160.84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137</v>
      </c>
      <c r="C241" s="34">
        <v>137</v>
      </c>
      <c r="D241" s="12"/>
      <c r="E241" s="12"/>
      <c r="F241" s="12"/>
      <c r="G241" s="12"/>
      <c r="H241" s="12"/>
      <c r="I241" s="12"/>
      <c r="J241" s="12"/>
      <c r="K241" s="13"/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7717007.5300000003</v>
      </c>
      <c r="C242" s="17">
        <v>7702157.2800000003</v>
      </c>
      <c r="D242" s="17"/>
      <c r="E242" s="17"/>
      <c r="F242" s="17"/>
      <c r="G242" s="17"/>
      <c r="H242" s="17"/>
      <c r="I242" s="17"/>
      <c r="J242" s="17"/>
      <c r="K242" s="18"/>
      <c r="L242" s="17"/>
      <c r="M242" s="17"/>
      <c r="O242" s="17">
        <f>SUM(B242:M242)</f>
        <v>15419164.810000001</v>
      </c>
      <c r="P242" s="20"/>
    </row>
    <row r="243" spans="1:16" ht="15.75" customHeight="1" x14ac:dyDescent="0.25">
      <c r="A243" s="16" t="s">
        <v>3</v>
      </c>
      <c r="B243" s="17">
        <v>1200058.25</v>
      </c>
      <c r="C243" s="17">
        <v>1197775.99</v>
      </c>
      <c r="D243" s="17"/>
      <c r="E243" s="17"/>
      <c r="F243" s="17"/>
      <c r="G243" s="17"/>
      <c r="H243" s="17"/>
      <c r="I243" s="17"/>
      <c r="J243" s="17"/>
      <c r="K243" s="18"/>
      <c r="L243" s="17"/>
      <c r="M243" s="17"/>
      <c r="O243" s="17">
        <f>SUM(B243:M243)</f>
        <v>2397834.2400000002</v>
      </c>
      <c r="P243" s="20"/>
    </row>
    <row r="244" spans="1:16" ht="15.75" customHeight="1" x14ac:dyDescent="0.25">
      <c r="A244" s="16" t="s">
        <v>4</v>
      </c>
      <c r="B244" s="17">
        <v>154340.15999999997</v>
      </c>
      <c r="C244" s="17">
        <v>154043.14000000001</v>
      </c>
      <c r="D244" s="17"/>
      <c r="E244" s="17"/>
      <c r="F244" s="17"/>
      <c r="G244" s="17"/>
      <c r="H244" s="17"/>
      <c r="I244" s="17"/>
      <c r="J244" s="17"/>
      <c r="K244" s="18"/>
      <c r="L244" s="17"/>
      <c r="M244" s="17"/>
      <c r="O244" s="17">
        <f>SUM(B244:M244)</f>
        <v>308383.3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/>
      <c r="E245" s="12"/>
      <c r="F245" s="12"/>
      <c r="G245" s="12"/>
      <c r="H245" s="12"/>
      <c r="I245" s="12"/>
      <c r="J245" s="12"/>
      <c r="K245" s="13"/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432830</v>
      </c>
      <c r="C246" s="17">
        <v>461680</v>
      </c>
      <c r="D246" s="17"/>
      <c r="E246" s="17"/>
      <c r="F246" s="17"/>
      <c r="G246" s="17"/>
      <c r="H246" s="17"/>
      <c r="I246" s="17"/>
      <c r="J246" s="17"/>
      <c r="K246" s="18"/>
      <c r="L246" s="17"/>
      <c r="M246" s="17"/>
      <c r="O246" s="17">
        <f>SUM(B246:M246)</f>
        <v>894510</v>
      </c>
      <c r="P246" s="20"/>
    </row>
    <row r="247" spans="1:16" ht="15.75" customHeight="1" x14ac:dyDescent="0.25">
      <c r="A247" s="16" t="s">
        <v>3</v>
      </c>
      <c r="B247" s="17">
        <v>60596.200000000004</v>
      </c>
      <c r="C247" s="17">
        <v>64635.199999999997</v>
      </c>
      <c r="D247" s="17"/>
      <c r="E247" s="17"/>
      <c r="F247" s="17"/>
      <c r="G247" s="17"/>
      <c r="H247" s="17"/>
      <c r="I247" s="17"/>
      <c r="J247" s="17"/>
      <c r="K247" s="18"/>
      <c r="L247" s="17"/>
      <c r="M247" s="17"/>
      <c r="O247" s="17">
        <f>SUM(B247:M247)</f>
        <v>125231.4</v>
      </c>
      <c r="P247" s="20"/>
    </row>
    <row r="248" spans="1:16" ht="15.75" customHeight="1" x14ac:dyDescent="0.25">
      <c r="A248" s="16" t="s">
        <v>4</v>
      </c>
      <c r="B248" s="17">
        <v>8656.6</v>
      </c>
      <c r="C248" s="17">
        <v>9233.6</v>
      </c>
      <c r="D248" s="17"/>
      <c r="E248" s="17"/>
      <c r="F248" s="17"/>
      <c r="G248" s="17"/>
      <c r="H248" s="17"/>
      <c r="I248" s="17"/>
      <c r="J248" s="17"/>
      <c r="K248" s="18"/>
      <c r="L248" s="17"/>
      <c r="M248" s="17"/>
      <c r="O248" s="17">
        <f>SUM(B248:M248)</f>
        <v>17890.2</v>
      </c>
      <c r="P248" s="20"/>
    </row>
    <row r="249" spans="1:16" ht="15.75" customHeight="1" x14ac:dyDescent="0.25">
      <c r="A249" s="11" t="s">
        <v>6</v>
      </c>
      <c r="B249" s="12">
        <v>73</v>
      </c>
      <c r="C249" s="12">
        <v>73</v>
      </c>
      <c r="D249" s="12"/>
      <c r="E249" s="12"/>
      <c r="F249" s="12"/>
      <c r="G249" s="12"/>
      <c r="H249" s="12"/>
      <c r="I249" s="12"/>
      <c r="J249" s="12"/>
      <c r="K249" s="13"/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6765524.75</v>
      </c>
      <c r="C250" s="17">
        <v>6716435.75</v>
      </c>
      <c r="D250" s="17"/>
      <c r="E250" s="17"/>
      <c r="F250" s="17"/>
      <c r="G250" s="17"/>
      <c r="H250" s="17"/>
      <c r="I250" s="17"/>
      <c r="J250" s="17"/>
      <c r="K250" s="18"/>
      <c r="L250" s="17"/>
      <c r="M250" s="17"/>
      <c r="O250" s="17">
        <f t="shared" ref="O250:O256" si="13">SUM(B250:M250)</f>
        <v>13481960.5</v>
      </c>
      <c r="P250" s="20"/>
    </row>
    <row r="251" spans="1:16" ht="15.75" customHeight="1" x14ac:dyDescent="0.25">
      <c r="A251" s="16" t="s">
        <v>3</v>
      </c>
      <c r="B251" s="17">
        <v>947173.47999999986</v>
      </c>
      <c r="C251" s="17">
        <v>940301.02</v>
      </c>
      <c r="D251" s="17"/>
      <c r="E251" s="17"/>
      <c r="F251" s="17"/>
      <c r="G251" s="17"/>
      <c r="H251" s="17"/>
      <c r="I251" s="17"/>
      <c r="J251" s="17"/>
      <c r="K251" s="18"/>
      <c r="L251" s="17"/>
      <c r="M251" s="17"/>
      <c r="O251" s="17">
        <f t="shared" si="13"/>
        <v>1887474.5</v>
      </c>
      <c r="P251" s="20"/>
    </row>
    <row r="252" spans="1:16" ht="15.75" customHeight="1" x14ac:dyDescent="0.25">
      <c r="A252" s="16" t="s">
        <v>4</v>
      </c>
      <c r="B252" s="17">
        <v>135310.51</v>
      </c>
      <c r="C252" s="17">
        <v>134328.73000000001</v>
      </c>
      <c r="D252" s="17"/>
      <c r="E252" s="17"/>
      <c r="F252" s="17"/>
      <c r="G252" s="17"/>
      <c r="H252" s="17"/>
      <c r="I252" s="17"/>
      <c r="J252" s="17"/>
      <c r="K252" s="18"/>
      <c r="L252" s="17"/>
      <c r="M252" s="17"/>
      <c r="O252" s="17">
        <f t="shared" si="13"/>
        <v>269639.24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/>
      <c r="E253" s="12"/>
      <c r="F253" s="12"/>
      <c r="G253" s="12"/>
      <c r="H253" s="12"/>
      <c r="I253" s="12"/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/>
      <c r="E254" s="17"/>
      <c r="F254" s="17"/>
      <c r="G254" s="17"/>
      <c r="H254" s="17"/>
      <c r="I254" s="17"/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/>
      <c r="E255" s="17"/>
      <c r="F255" s="17"/>
      <c r="G255" s="17"/>
      <c r="H255" s="17"/>
      <c r="I255" s="17"/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/>
      <c r="E256" s="17"/>
      <c r="F256" s="17"/>
      <c r="G256" s="17"/>
      <c r="H256" s="17"/>
      <c r="I256" s="17"/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31</v>
      </c>
      <c r="C257" s="12">
        <v>31</v>
      </c>
      <c r="D257" s="12"/>
      <c r="E257" s="12"/>
      <c r="F257" s="12"/>
      <c r="G257" s="12"/>
      <c r="H257" s="12"/>
      <c r="I257" s="12"/>
      <c r="J257" s="12"/>
      <c r="K257" s="13"/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351991.72000000003</v>
      </c>
      <c r="C258" s="17">
        <v>351393.97</v>
      </c>
      <c r="D258" s="17"/>
      <c r="E258" s="17"/>
      <c r="F258" s="17"/>
      <c r="G258" s="17"/>
      <c r="H258" s="17"/>
      <c r="I258" s="17"/>
      <c r="J258" s="17"/>
      <c r="K258" s="18"/>
      <c r="L258" s="17"/>
      <c r="M258" s="17"/>
      <c r="O258" s="17">
        <f t="shared" ref="O258:O264" si="14">SUM(B258:M258)</f>
        <v>703385.69</v>
      </c>
      <c r="P258" s="20"/>
    </row>
    <row r="259" spans="1:16" ht="15.75" customHeight="1" x14ac:dyDescent="0.25">
      <c r="A259" s="16" t="s">
        <v>3</v>
      </c>
      <c r="B259" s="17">
        <v>168956.03000000003</v>
      </c>
      <c r="C259" s="17">
        <v>168669.11000000002</v>
      </c>
      <c r="D259" s="17"/>
      <c r="E259" s="17"/>
      <c r="F259" s="17"/>
      <c r="G259" s="17"/>
      <c r="H259" s="17"/>
      <c r="I259" s="17"/>
      <c r="J259" s="17"/>
      <c r="K259" s="18"/>
      <c r="L259" s="17"/>
      <c r="M259" s="17"/>
      <c r="O259" s="17">
        <f t="shared" si="14"/>
        <v>337625.14</v>
      </c>
      <c r="P259" s="20"/>
    </row>
    <row r="260" spans="1:16" ht="15.75" customHeight="1" x14ac:dyDescent="0.25">
      <c r="A260" s="16" t="s">
        <v>4</v>
      </c>
      <c r="B260" s="17">
        <v>7039.83</v>
      </c>
      <c r="C260" s="17">
        <v>7027.87</v>
      </c>
      <c r="D260" s="17"/>
      <c r="E260" s="17"/>
      <c r="F260" s="17"/>
      <c r="G260" s="17"/>
      <c r="H260" s="17"/>
      <c r="I260" s="17"/>
      <c r="J260" s="17"/>
      <c r="K260" s="18"/>
      <c r="L260" s="17"/>
      <c r="M260" s="17"/>
      <c r="O260" s="17">
        <f t="shared" si="14"/>
        <v>14067.7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/>
      <c r="E261" s="12"/>
      <c r="F261" s="12"/>
      <c r="G261" s="12"/>
      <c r="H261" s="12"/>
      <c r="I261" s="12"/>
      <c r="J261" s="12"/>
      <c r="K261" s="13"/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166661.06</v>
      </c>
      <c r="C262" s="17">
        <v>172647.56</v>
      </c>
      <c r="D262" s="17"/>
      <c r="E262" s="17"/>
      <c r="F262" s="17"/>
      <c r="G262" s="17"/>
      <c r="H262" s="17"/>
      <c r="I262" s="17"/>
      <c r="J262" s="17"/>
      <c r="K262" s="18"/>
      <c r="L262" s="17"/>
      <c r="M262" s="17"/>
      <c r="O262" s="17">
        <f t="shared" si="14"/>
        <v>339308.62</v>
      </c>
      <c r="P262" s="20"/>
    </row>
    <row r="263" spans="1:16" ht="15.75" customHeight="1" x14ac:dyDescent="0.25">
      <c r="A263" s="16" t="s">
        <v>3</v>
      </c>
      <c r="B263" s="17">
        <v>23332.54</v>
      </c>
      <c r="C263" s="17">
        <v>24170.66</v>
      </c>
      <c r="D263" s="17"/>
      <c r="E263" s="17"/>
      <c r="F263" s="17"/>
      <c r="G263" s="17"/>
      <c r="H263" s="17"/>
      <c r="I263" s="17"/>
      <c r="J263" s="17"/>
      <c r="K263" s="18"/>
      <c r="L263" s="17"/>
      <c r="M263" s="17"/>
      <c r="O263" s="17">
        <f t="shared" si="14"/>
        <v>47503.199999999997</v>
      </c>
      <c r="P263" s="20"/>
    </row>
    <row r="264" spans="1:16" ht="15.75" customHeight="1" x14ac:dyDescent="0.25">
      <c r="A264" s="26" t="s">
        <v>4</v>
      </c>
      <c r="B264" s="17">
        <v>3333.2200000000003</v>
      </c>
      <c r="C264" s="17">
        <v>3452.94</v>
      </c>
      <c r="D264" s="17"/>
      <c r="E264" s="17"/>
      <c r="F264" s="17"/>
      <c r="G264" s="17"/>
      <c r="H264" s="17"/>
      <c r="I264" s="17"/>
      <c r="J264" s="17"/>
      <c r="K264" s="18"/>
      <c r="L264" s="17"/>
      <c r="M264" s="17"/>
      <c r="O264" s="17">
        <f t="shared" si="14"/>
        <v>6786.16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50.8</v>
      </c>
      <c r="C267" s="34">
        <v>50.8</v>
      </c>
      <c r="D267" s="12"/>
      <c r="E267" s="12"/>
      <c r="F267" s="12"/>
      <c r="G267" s="12"/>
      <c r="H267" s="12"/>
      <c r="I267" s="12"/>
      <c r="J267" s="12"/>
      <c r="K267" s="13"/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2486212</v>
      </c>
      <c r="C268" s="17">
        <v>2919591.5</v>
      </c>
      <c r="D268" s="17"/>
      <c r="E268" s="17"/>
      <c r="F268" s="17"/>
      <c r="G268" s="17"/>
      <c r="H268" s="17"/>
      <c r="I268" s="17"/>
      <c r="J268" s="17"/>
      <c r="K268" s="18"/>
      <c r="L268" s="17"/>
      <c r="M268" s="17"/>
      <c r="O268" s="17">
        <f>SUM(B268:M268)</f>
        <v>5405803.5</v>
      </c>
      <c r="P268" s="20"/>
    </row>
    <row r="269" spans="1:16" ht="15.75" customHeight="1" x14ac:dyDescent="0.25">
      <c r="A269" s="16" t="s">
        <v>3</v>
      </c>
      <c r="B269" s="17">
        <v>348069.69</v>
      </c>
      <c r="C269" s="17">
        <v>408742.81999999995</v>
      </c>
      <c r="D269" s="17"/>
      <c r="E269" s="17"/>
      <c r="F269" s="17"/>
      <c r="G269" s="17"/>
      <c r="H269" s="17"/>
      <c r="I269" s="17"/>
      <c r="J269" s="17"/>
      <c r="K269" s="18"/>
      <c r="L269" s="17"/>
      <c r="M269" s="17"/>
      <c r="O269" s="17">
        <f>SUM(B269:M269)</f>
        <v>756812.51</v>
      </c>
      <c r="P269" s="20"/>
    </row>
    <row r="270" spans="1:16" ht="15.75" customHeight="1" x14ac:dyDescent="0.25">
      <c r="A270" s="16" t="s">
        <v>4</v>
      </c>
      <c r="B270" s="17">
        <v>49724.25</v>
      </c>
      <c r="C270" s="17">
        <v>58391.839999999997</v>
      </c>
      <c r="D270" s="17"/>
      <c r="E270" s="17"/>
      <c r="F270" s="17"/>
      <c r="G270" s="17"/>
      <c r="H270" s="17"/>
      <c r="I270" s="17"/>
      <c r="J270" s="17"/>
      <c r="K270" s="18"/>
      <c r="L270" s="17"/>
      <c r="M270" s="17"/>
      <c r="O270" s="17">
        <f>SUM(B270:M270)</f>
        <v>108116.09</v>
      </c>
      <c r="P270" s="20"/>
    </row>
    <row r="271" spans="1:16" ht="15.75" customHeight="1" x14ac:dyDescent="0.25">
      <c r="A271" s="11" t="s">
        <v>5</v>
      </c>
      <c r="B271" s="12">
        <v>0</v>
      </c>
      <c r="C271" s="12">
        <v>0</v>
      </c>
      <c r="D271" s="12"/>
      <c r="E271" s="12"/>
      <c r="F271" s="12"/>
      <c r="G271" s="12"/>
      <c r="H271" s="12"/>
      <c r="I271" s="12"/>
      <c r="J271" s="12"/>
      <c r="K271" s="13"/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1300</v>
      </c>
      <c r="C272" s="17">
        <v>0</v>
      </c>
      <c r="D272" s="17"/>
      <c r="E272" s="17"/>
      <c r="F272" s="17"/>
      <c r="G272" s="17"/>
      <c r="H272" s="17"/>
      <c r="I272" s="17"/>
      <c r="J272" s="17"/>
      <c r="K272" s="18"/>
      <c r="L272" s="17"/>
      <c r="M272" s="17"/>
      <c r="O272" s="17">
        <f>SUM(B272:M272)</f>
        <v>1300</v>
      </c>
      <c r="P272" s="20"/>
    </row>
    <row r="273" spans="1:16" ht="15.75" customHeight="1" x14ac:dyDescent="0.25">
      <c r="A273" s="16" t="s">
        <v>3</v>
      </c>
      <c r="B273" s="17">
        <v>182</v>
      </c>
      <c r="C273" s="17">
        <v>0</v>
      </c>
      <c r="D273" s="17"/>
      <c r="E273" s="17"/>
      <c r="F273" s="17"/>
      <c r="G273" s="17"/>
      <c r="H273" s="17"/>
      <c r="I273" s="17"/>
      <c r="J273" s="17"/>
      <c r="K273" s="18"/>
      <c r="L273" s="17"/>
      <c r="M273" s="17"/>
      <c r="O273" s="17">
        <f>SUM(B273:M273)</f>
        <v>182</v>
      </c>
      <c r="P273" s="20"/>
    </row>
    <row r="274" spans="1:16" ht="15.75" customHeight="1" x14ac:dyDescent="0.25">
      <c r="A274" s="16" t="s">
        <v>4</v>
      </c>
      <c r="B274" s="17">
        <v>26</v>
      </c>
      <c r="C274" s="17">
        <v>0</v>
      </c>
      <c r="D274" s="17"/>
      <c r="E274" s="17"/>
      <c r="F274" s="17"/>
      <c r="G274" s="17"/>
      <c r="H274" s="17"/>
      <c r="I274" s="17"/>
      <c r="J274" s="17"/>
      <c r="K274" s="18"/>
      <c r="L274" s="17"/>
      <c r="M274" s="17"/>
      <c r="O274" s="17">
        <f>SUM(B274:M274)</f>
        <v>26</v>
      </c>
      <c r="P274" s="20"/>
    </row>
    <row r="275" spans="1:16" ht="15.75" customHeight="1" x14ac:dyDescent="0.25">
      <c r="A275" s="11" t="s">
        <v>6</v>
      </c>
      <c r="B275" s="12">
        <v>50.8</v>
      </c>
      <c r="C275" s="12">
        <v>50.8</v>
      </c>
      <c r="D275" s="12"/>
      <c r="E275" s="12"/>
      <c r="F275" s="12"/>
      <c r="G275" s="12"/>
      <c r="H275" s="12"/>
      <c r="I275" s="12"/>
      <c r="J275" s="12"/>
      <c r="K275" s="13"/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2484912</v>
      </c>
      <c r="C276" s="17">
        <v>2919591.5</v>
      </c>
      <c r="D276" s="17"/>
      <c r="E276" s="17"/>
      <c r="F276" s="17"/>
      <c r="G276" s="17"/>
      <c r="H276" s="17"/>
      <c r="I276" s="17"/>
      <c r="J276" s="17"/>
      <c r="K276" s="18"/>
      <c r="L276" s="17"/>
      <c r="M276" s="17"/>
      <c r="O276" s="17">
        <f t="shared" ref="O276:O287" si="15">SUM(B276:M276)</f>
        <v>5404503.5</v>
      </c>
      <c r="P276" s="20"/>
    </row>
    <row r="277" spans="1:16" ht="15.75" customHeight="1" x14ac:dyDescent="0.25">
      <c r="A277" s="16" t="s">
        <v>3</v>
      </c>
      <c r="B277" s="17">
        <v>347887.69</v>
      </c>
      <c r="C277" s="17">
        <v>408742.81999999995</v>
      </c>
      <c r="D277" s="17"/>
      <c r="E277" s="17"/>
      <c r="F277" s="17"/>
      <c r="G277" s="17"/>
      <c r="H277" s="17"/>
      <c r="I277" s="17"/>
      <c r="J277" s="17"/>
      <c r="K277" s="18"/>
      <c r="L277" s="17"/>
      <c r="M277" s="17"/>
      <c r="O277" s="17">
        <f t="shared" si="15"/>
        <v>756630.51</v>
      </c>
      <c r="P277" s="20"/>
    </row>
    <row r="278" spans="1:16" ht="15.75" customHeight="1" x14ac:dyDescent="0.25">
      <c r="A278" s="16" t="s">
        <v>4</v>
      </c>
      <c r="B278" s="17">
        <v>49698.25</v>
      </c>
      <c r="C278" s="17">
        <v>58391.839999999997</v>
      </c>
      <c r="D278" s="17"/>
      <c r="E278" s="17"/>
      <c r="F278" s="17"/>
      <c r="G278" s="17"/>
      <c r="H278" s="17"/>
      <c r="I278" s="17"/>
      <c r="J278" s="17"/>
      <c r="K278" s="18"/>
      <c r="L278" s="17"/>
      <c r="M278" s="17"/>
      <c r="O278" s="17">
        <f t="shared" si="15"/>
        <v>108090.09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/>
      <c r="E279" s="12"/>
      <c r="F279" s="12"/>
      <c r="G279" s="12"/>
      <c r="H279" s="12"/>
      <c r="I279" s="12"/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/>
      <c r="E280" s="17"/>
      <c r="F280" s="17"/>
      <c r="G280" s="17"/>
      <c r="H280" s="17"/>
      <c r="I280" s="17"/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/>
      <c r="E281" s="17"/>
      <c r="F281" s="17"/>
      <c r="G281" s="17"/>
      <c r="H281" s="17"/>
      <c r="I281" s="17"/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/>
      <c r="E282" s="17"/>
      <c r="F282" s="17"/>
      <c r="G282" s="17"/>
      <c r="H282" s="17"/>
      <c r="I282" s="17"/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/>
      <c r="E283" s="12"/>
      <c r="F283" s="12"/>
      <c r="G283" s="12"/>
      <c r="H283" s="12"/>
      <c r="I283" s="12"/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/>
      <c r="E284" s="17"/>
      <c r="F284" s="17"/>
      <c r="G284" s="17"/>
      <c r="H284" s="17"/>
      <c r="I284" s="17"/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/>
      <c r="E285" s="17"/>
      <c r="F285" s="17"/>
      <c r="G285" s="17"/>
      <c r="H285" s="17"/>
      <c r="I285" s="17"/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/>
      <c r="E286" s="17"/>
      <c r="F286" s="17"/>
      <c r="G286" s="17"/>
      <c r="H286" s="17"/>
      <c r="I286" s="17"/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/>
      <c r="E293" s="12"/>
      <c r="F293" s="12"/>
      <c r="G293" s="12"/>
      <c r="H293" s="12"/>
      <c r="I293" s="12"/>
      <c r="J293" s="12"/>
      <c r="K293" s="13"/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212039.5</v>
      </c>
      <c r="C294" s="17">
        <v>299577</v>
      </c>
      <c r="D294" s="17"/>
      <c r="E294" s="17"/>
      <c r="F294" s="17"/>
      <c r="G294" s="17"/>
      <c r="H294" s="17"/>
      <c r="I294" s="17"/>
      <c r="J294" s="17"/>
      <c r="K294" s="18"/>
      <c r="L294" s="17"/>
      <c r="M294" s="17"/>
      <c r="O294" s="17">
        <f>SUM(B294:M294)</f>
        <v>511616.5</v>
      </c>
      <c r="P294" s="20"/>
    </row>
    <row r="295" spans="1:16" ht="15.75" customHeight="1" x14ac:dyDescent="0.25">
      <c r="A295" s="16" t="s">
        <v>3</v>
      </c>
      <c r="B295" s="17">
        <v>29685.53</v>
      </c>
      <c r="C295" s="17">
        <v>41940.78</v>
      </c>
      <c r="D295" s="17"/>
      <c r="E295" s="17"/>
      <c r="F295" s="17"/>
      <c r="G295" s="17"/>
      <c r="H295" s="17"/>
      <c r="I295" s="17"/>
      <c r="J295" s="17"/>
      <c r="K295" s="18"/>
      <c r="L295" s="17"/>
      <c r="M295" s="17"/>
      <c r="O295" s="17">
        <f>SUM(B295:M295)</f>
        <v>71626.31</v>
      </c>
      <c r="P295" s="20"/>
    </row>
    <row r="296" spans="1:16" ht="15.75" customHeight="1" x14ac:dyDescent="0.25">
      <c r="A296" s="16" t="s">
        <v>4</v>
      </c>
      <c r="B296" s="17">
        <v>4240.79</v>
      </c>
      <c r="C296" s="17">
        <v>5991.54</v>
      </c>
      <c r="D296" s="17"/>
      <c r="E296" s="17"/>
      <c r="F296" s="17"/>
      <c r="G296" s="17"/>
      <c r="H296" s="17"/>
      <c r="I296" s="17"/>
      <c r="J296" s="17"/>
      <c r="K296" s="18"/>
      <c r="L296" s="17"/>
      <c r="M296" s="17"/>
      <c r="O296" s="17">
        <f>SUM(B296:M296)</f>
        <v>10232.33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/>
      <c r="E297" s="12"/>
      <c r="F297" s="12"/>
      <c r="G297" s="12"/>
      <c r="H297" s="12"/>
      <c r="I297" s="12"/>
      <c r="J297" s="12"/>
      <c r="K297" s="13"/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/>
      <c r="E298" s="17"/>
      <c r="F298" s="17"/>
      <c r="G298" s="17"/>
      <c r="H298" s="17"/>
      <c r="I298" s="17"/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/>
      <c r="E299" s="17"/>
      <c r="F299" s="17"/>
      <c r="G299" s="17"/>
      <c r="H299" s="17"/>
      <c r="I299" s="17"/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/>
      <c r="E300" s="17"/>
      <c r="F300" s="17"/>
      <c r="G300" s="17"/>
      <c r="H300" s="17"/>
      <c r="I300" s="17"/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/>
      <c r="E301" s="12"/>
      <c r="F301" s="12"/>
      <c r="G301" s="12"/>
      <c r="H301" s="12"/>
      <c r="I301" s="12"/>
      <c r="J301" s="12"/>
      <c r="K301" s="13"/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212039.5</v>
      </c>
      <c r="C302" s="17">
        <v>299577</v>
      </c>
      <c r="D302" s="17"/>
      <c r="E302" s="17"/>
      <c r="F302" s="17"/>
      <c r="G302" s="17"/>
      <c r="H302" s="17"/>
      <c r="I302" s="17"/>
      <c r="J302" s="17"/>
      <c r="K302" s="18"/>
      <c r="L302" s="17"/>
      <c r="M302" s="17"/>
      <c r="O302" s="17">
        <f t="shared" ref="O302:O313" si="17">SUM(B302:M302)</f>
        <v>511616.5</v>
      </c>
      <c r="P302" s="20"/>
    </row>
    <row r="303" spans="1:16" ht="15.75" customHeight="1" x14ac:dyDescent="0.25">
      <c r="A303" s="16" t="s">
        <v>3</v>
      </c>
      <c r="B303" s="17">
        <v>29685.53</v>
      </c>
      <c r="C303" s="17">
        <v>41940.78</v>
      </c>
      <c r="D303" s="17"/>
      <c r="E303" s="17"/>
      <c r="F303" s="17"/>
      <c r="G303" s="17"/>
      <c r="H303" s="17"/>
      <c r="I303" s="17"/>
      <c r="J303" s="17"/>
      <c r="K303" s="18"/>
      <c r="L303" s="17"/>
      <c r="M303" s="17"/>
      <c r="O303" s="17">
        <f t="shared" si="17"/>
        <v>71626.31</v>
      </c>
      <c r="P303" s="20"/>
    </row>
    <row r="304" spans="1:16" ht="15.75" customHeight="1" x14ac:dyDescent="0.25">
      <c r="A304" s="16" t="s">
        <v>4</v>
      </c>
      <c r="B304" s="17">
        <v>4240.79</v>
      </c>
      <c r="C304" s="17">
        <v>5991.54</v>
      </c>
      <c r="D304" s="17"/>
      <c r="E304" s="17"/>
      <c r="F304" s="17"/>
      <c r="G304" s="17"/>
      <c r="H304" s="17"/>
      <c r="I304" s="17"/>
      <c r="J304" s="17"/>
      <c r="K304" s="18"/>
      <c r="L304" s="17"/>
      <c r="M304" s="17"/>
      <c r="O304" s="17">
        <f t="shared" si="17"/>
        <v>10232.33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/>
      <c r="E305" s="12"/>
      <c r="F305" s="12"/>
      <c r="G305" s="12"/>
      <c r="H305" s="12"/>
      <c r="I305" s="12"/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/>
      <c r="E306" s="17"/>
      <c r="F306" s="17"/>
      <c r="G306" s="17"/>
      <c r="H306" s="17"/>
      <c r="I306" s="17"/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/>
      <c r="E307" s="17"/>
      <c r="F307" s="17"/>
      <c r="G307" s="17"/>
      <c r="H307" s="17"/>
      <c r="I307" s="17"/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/>
      <c r="E308" s="17"/>
      <c r="F308" s="17"/>
      <c r="G308" s="17"/>
      <c r="H308" s="17"/>
      <c r="I308" s="17"/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/>
      <c r="E309" s="12"/>
      <c r="F309" s="12"/>
      <c r="G309" s="12"/>
      <c r="H309" s="12"/>
      <c r="I309" s="12"/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/>
      <c r="E310" s="17"/>
      <c r="F310" s="17"/>
      <c r="G310" s="17"/>
      <c r="H310" s="17"/>
      <c r="I310" s="17"/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/>
      <c r="E311" s="17"/>
      <c r="F311" s="17"/>
      <c r="G311" s="17"/>
      <c r="H311" s="17"/>
      <c r="I311" s="17"/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/>
      <c r="E312" s="17"/>
      <c r="F312" s="17"/>
      <c r="G312" s="17"/>
      <c r="H312" s="17"/>
      <c r="I312" s="17"/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/>
      <c r="E313" s="12"/>
      <c r="F313" s="12"/>
      <c r="G313" s="12"/>
      <c r="H313" s="12"/>
      <c r="I313" s="12"/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/>
      <c r="E319" s="12"/>
      <c r="F319" s="12"/>
      <c r="G319" s="12"/>
      <c r="H319" s="46"/>
      <c r="I319" s="46"/>
      <c r="J319" s="46"/>
      <c r="K319" s="46"/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1292789.24</v>
      </c>
      <c r="C320" s="17">
        <v>1399059.3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O320" s="17">
        <f>SUM(B320:M320)</f>
        <v>2691848.54</v>
      </c>
      <c r="P320" s="20"/>
    </row>
    <row r="321" spans="1:16" ht="15.75" customHeight="1" x14ac:dyDescent="0.25">
      <c r="A321" s="16" t="s">
        <v>3</v>
      </c>
      <c r="B321" s="17">
        <v>180990.49</v>
      </c>
      <c r="C321" s="17">
        <v>195868.31</v>
      </c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O321" s="17">
        <f>SUM(B321:M321)</f>
        <v>376858.8</v>
      </c>
      <c r="P321" s="20"/>
    </row>
    <row r="322" spans="1:16" ht="15.75" customHeight="1" x14ac:dyDescent="0.25">
      <c r="A322" s="16" t="s">
        <v>4</v>
      </c>
      <c r="B322" s="17">
        <v>25855.789999999997</v>
      </c>
      <c r="C322" s="17">
        <v>27981.190000000002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O322" s="17">
        <f>SUM(B322:M322)</f>
        <v>53836.979999999996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/>
      <c r="E323" s="12"/>
      <c r="F323" s="12"/>
      <c r="G323" s="12"/>
      <c r="H323" s="12"/>
      <c r="I323" s="46"/>
      <c r="J323" s="46"/>
      <c r="K323" s="46"/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65055</v>
      </c>
      <c r="C324" s="17">
        <v>53521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O324" s="17">
        <f>SUM(B324:M324)</f>
        <v>118576</v>
      </c>
      <c r="P324" s="20"/>
    </row>
    <row r="325" spans="1:16" ht="15.75" customHeight="1" x14ac:dyDescent="0.25">
      <c r="A325" s="16" t="s">
        <v>3</v>
      </c>
      <c r="B325" s="17">
        <v>9107.6999999999989</v>
      </c>
      <c r="C325" s="17">
        <v>7492.94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O325" s="17">
        <f>SUM(B325:M325)</f>
        <v>16600.64</v>
      </c>
      <c r="P325" s="20"/>
    </row>
    <row r="326" spans="1:16" ht="15.75" customHeight="1" x14ac:dyDescent="0.25">
      <c r="A326" s="16" t="s">
        <v>4</v>
      </c>
      <c r="B326" s="17">
        <v>1301.0999999999999</v>
      </c>
      <c r="C326" s="17">
        <v>1070.42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O326" s="17">
        <f>SUM(B326:M326)</f>
        <v>2371.52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/>
      <c r="E327" s="12"/>
      <c r="F327" s="12"/>
      <c r="G327" s="12"/>
      <c r="H327" s="46"/>
      <c r="I327" s="46"/>
      <c r="J327" s="46"/>
      <c r="K327" s="46"/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1227734.24</v>
      </c>
      <c r="C328" s="17">
        <v>1345538.3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O328" s="17">
        <f t="shared" ref="O328:O342" si="19">SUM(B328:M328)</f>
        <v>2573272.54</v>
      </c>
      <c r="P328" s="20"/>
    </row>
    <row r="329" spans="1:16" ht="15.75" customHeight="1" x14ac:dyDescent="0.25">
      <c r="A329" s="16" t="s">
        <v>3</v>
      </c>
      <c r="B329" s="17">
        <v>171882.78999999998</v>
      </c>
      <c r="C329" s="17">
        <v>188375.37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O329" s="17">
        <f t="shared" si="19"/>
        <v>360258.16</v>
      </c>
      <c r="P329" s="20"/>
    </row>
    <row r="330" spans="1:16" ht="15.75" customHeight="1" x14ac:dyDescent="0.25">
      <c r="A330" s="16" t="s">
        <v>4</v>
      </c>
      <c r="B330" s="17">
        <v>24554.69</v>
      </c>
      <c r="C330" s="17">
        <v>26910.769999999997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O330" s="17">
        <f t="shared" si="19"/>
        <v>51465.459999999992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/>
      <c r="E331" s="12"/>
      <c r="F331" s="12"/>
      <c r="G331" s="12"/>
      <c r="H331" s="12"/>
      <c r="I331" s="46"/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/>
      <c r="E335" s="12"/>
      <c r="F335" s="12"/>
      <c r="G335" s="12"/>
      <c r="H335" s="12"/>
      <c r="I335" s="46"/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/>
      <c r="E339" s="12"/>
      <c r="F339" s="12"/>
      <c r="G339" s="12"/>
      <c r="H339" s="12"/>
      <c r="I339" s="46"/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/>
      <c r="E340" s="31"/>
      <c r="F340" s="17"/>
      <c r="G340" s="17"/>
      <c r="H340" s="17"/>
      <c r="I340" s="17"/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/>
      <c r="E341" s="31"/>
      <c r="F341" s="17"/>
      <c r="G341" s="17"/>
      <c r="H341" s="17"/>
      <c r="I341" s="17"/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/>
      <c r="E342" s="31"/>
      <c r="F342" s="17"/>
      <c r="G342" s="17"/>
      <c r="H342" s="17"/>
      <c r="I342" s="17"/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141</v>
      </c>
      <c r="C345" s="12">
        <v>141</v>
      </c>
      <c r="D345" s="12"/>
      <c r="E345" s="12"/>
      <c r="F345" s="12"/>
      <c r="G345" s="12"/>
      <c r="H345" s="46"/>
      <c r="I345" s="46"/>
      <c r="J345" s="46"/>
      <c r="K345" s="46"/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9307178.1699999999</v>
      </c>
      <c r="C346" s="17">
        <v>9973589.0300000012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O346" s="17">
        <f>SUM(B346:M346)</f>
        <v>19280767.200000003</v>
      </c>
      <c r="P346" s="20"/>
    </row>
    <row r="347" spans="1:16" ht="15.75" customHeight="1" x14ac:dyDescent="0.25">
      <c r="A347" s="16" t="s">
        <v>3</v>
      </c>
      <c r="B347" s="17">
        <v>1381198.6</v>
      </c>
      <c r="C347" s="17">
        <v>1466501.58</v>
      </c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O347" s="17">
        <f>SUM(B347:M347)</f>
        <v>2847700.18</v>
      </c>
      <c r="P347" s="20"/>
    </row>
    <row r="348" spans="1:16" ht="15.75" customHeight="1" x14ac:dyDescent="0.25">
      <c r="A348" s="16" t="s">
        <v>4</v>
      </c>
      <c r="B348" s="17">
        <v>186143.59</v>
      </c>
      <c r="C348" s="17">
        <v>199471.8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O348" s="17">
        <f>SUM(B348:M348)</f>
        <v>385615.39</v>
      </c>
      <c r="P348" s="20"/>
    </row>
    <row r="349" spans="1:16" ht="15.75" customHeight="1" x14ac:dyDescent="0.25">
      <c r="A349" s="11" t="s">
        <v>5</v>
      </c>
      <c r="B349" s="12">
        <v>29</v>
      </c>
      <c r="C349" s="12">
        <v>29</v>
      </c>
      <c r="D349" s="12"/>
      <c r="E349" s="12"/>
      <c r="F349" s="12"/>
      <c r="G349" s="12"/>
      <c r="H349" s="12"/>
      <c r="I349" s="46"/>
      <c r="J349" s="46"/>
      <c r="K349" s="46"/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757169</v>
      </c>
      <c r="C350" s="17">
        <v>844213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O350" s="17">
        <f>SUM(B350:M350)</f>
        <v>1601382</v>
      </c>
      <c r="P350" s="20"/>
    </row>
    <row r="351" spans="1:16" ht="15.75" customHeight="1" x14ac:dyDescent="0.25">
      <c r="A351" s="16" t="s">
        <v>3</v>
      </c>
      <c r="B351" s="17">
        <v>106003.66</v>
      </c>
      <c r="C351" s="17">
        <v>118189.82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O351" s="17">
        <f>SUM(B351:M351)</f>
        <v>224193.48</v>
      </c>
      <c r="P351" s="20"/>
    </row>
    <row r="352" spans="1:16" ht="15.75" customHeight="1" x14ac:dyDescent="0.25">
      <c r="A352" s="16" t="s">
        <v>4</v>
      </c>
      <c r="B352" s="17">
        <v>15143.380000000001</v>
      </c>
      <c r="C352" s="17">
        <v>16884.260000000002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O352" s="17">
        <f>SUM(B352:M352)</f>
        <v>32027.640000000003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/>
      <c r="E353" s="12"/>
      <c r="F353" s="12"/>
      <c r="G353" s="12"/>
      <c r="H353" s="46"/>
      <c r="I353" s="46"/>
      <c r="J353" s="46"/>
      <c r="K353" s="46"/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8139310.0700000003</v>
      </c>
      <c r="C354" s="17">
        <v>8717494.0199999996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O354" s="17">
        <f t="shared" ref="O354:O368" si="20">SUM(B354:M354)</f>
        <v>16856804.09</v>
      </c>
      <c r="P354" s="20"/>
    </row>
    <row r="355" spans="1:16" ht="15.75" customHeight="1" x14ac:dyDescent="0.25">
      <c r="A355" s="16" t="s">
        <v>3</v>
      </c>
      <c r="B355" s="17">
        <v>1139503.4200000002</v>
      </c>
      <c r="C355" s="17">
        <v>1220449.17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O355" s="17">
        <f t="shared" si="20"/>
        <v>2359952.59</v>
      </c>
      <c r="P355" s="20"/>
    </row>
    <row r="356" spans="1:16" ht="15.75" customHeight="1" x14ac:dyDescent="0.25">
      <c r="A356" s="16" t="s">
        <v>4</v>
      </c>
      <c r="B356" s="17">
        <v>162786.22</v>
      </c>
      <c r="C356" s="17">
        <v>174349.88999999998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O356" s="17">
        <f t="shared" si="20"/>
        <v>337136.11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/>
      <c r="E357" s="12"/>
      <c r="F357" s="12"/>
      <c r="G357" s="12"/>
      <c r="H357" s="12"/>
      <c r="I357" s="46"/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10</v>
      </c>
      <c r="C361" s="12">
        <v>10</v>
      </c>
      <c r="D361" s="12"/>
      <c r="E361" s="12"/>
      <c r="F361" s="12"/>
      <c r="G361" s="12"/>
      <c r="H361" s="12"/>
      <c r="I361" s="46"/>
      <c r="J361" s="46"/>
      <c r="K361" s="46"/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229981.32</v>
      </c>
      <c r="C362" s="17">
        <v>206468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O362" s="17">
        <f t="shared" si="20"/>
        <v>436449.32</v>
      </c>
      <c r="P362" s="20"/>
    </row>
    <row r="363" spans="1:16" ht="15.75" customHeight="1" x14ac:dyDescent="0.25">
      <c r="A363" s="16" t="s">
        <v>3</v>
      </c>
      <c r="B363" s="17">
        <v>110391.03</v>
      </c>
      <c r="C363" s="17">
        <v>99104.63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O363" s="17">
        <f t="shared" si="20"/>
        <v>209495.66</v>
      </c>
      <c r="P363" s="20"/>
    </row>
    <row r="364" spans="1:16" ht="15.75" customHeight="1" x14ac:dyDescent="0.25">
      <c r="A364" s="16" t="s">
        <v>4</v>
      </c>
      <c r="B364" s="17">
        <v>4599.63</v>
      </c>
      <c r="C364" s="17">
        <v>4129.37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O364" s="17">
        <f t="shared" si="20"/>
        <v>8729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/>
      <c r="E365" s="12"/>
      <c r="F365" s="12"/>
      <c r="G365" s="12"/>
      <c r="H365" s="12"/>
      <c r="I365" s="46"/>
      <c r="J365" s="46"/>
      <c r="K365" s="46"/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180717.77999999997</v>
      </c>
      <c r="C366" s="17">
        <v>205414.01</v>
      </c>
      <c r="D366" s="17"/>
      <c r="E366" s="17"/>
      <c r="F366" s="17"/>
      <c r="G366" s="17"/>
      <c r="H366" s="31"/>
      <c r="I366" s="17"/>
      <c r="J366" s="17"/>
      <c r="K366" s="17"/>
      <c r="L366" s="17"/>
      <c r="M366" s="17"/>
      <c r="O366" s="17">
        <f t="shared" si="20"/>
        <v>386131.79</v>
      </c>
      <c r="P366" s="20"/>
    </row>
    <row r="367" spans="1:16" ht="15.75" customHeight="1" x14ac:dyDescent="0.25">
      <c r="A367" s="16" t="s">
        <v>3</v>
      </c>
      <c r="B367" s="17">
        <v>25300.489999999998</v>
      </c>
      <c r="C367" s="17">
        <v>28757.96</v>
      </c>
      <c r="D367" s="17"/>
      <c r="E367" s="17"/>
      <c r="F367" s="17"/>
      <c r="G367" s="17"/>
      <c r="H367" s="31"/>
      <c r="I367" s="17"/>
      <c r="J367" s="17"/>
      <c r="K367" s="17"/>
      <c r="L367" s="17"/>
      <c r="M367" s="17"/>
      <c r="O367" s="17">
        <f t="shared" si="20"/>
        <v>54058.45</v>
      </c>
      <c r="P367" s="20"/>
    </row>
    <row r="368" spans="1:16" ht="15.75" customHeight="1" x14ac:dyDescent="0.25">
      <c r="A368" s="26" t="s">
        <v>4</v>
      </c>
      <c r="B368" s="17">
        <v>3614.36</v>
      </c>
      <c r="C368" s="17">
        <v>4108.28</v>
      </c>
      <c r="D368" s="17"/>
      <c r="E368" s="17"/>
      <c r="F368" s="17"/>
      <c r="G368" s="17"/>
      <c r="H368" s="31"/>
      <c r="I368" s="17"/>
      <c r="J368" s="17"/>
      <c r="K368" s="17"/>
      <c r="L368" s="17"/>
      <c r="M368" s="17"/>
      <c r="O368" s="17">
        <f t="shared" si="20"/>
        <v>7722.6399999999994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</v>
      </c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1130176.6100000001</v>
      </c>
      <c r="C372" s="31">
        <v>1135669.9100000001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O372" s="17">
        <f>SUM(B372:M372)</f>
        <v>2265846.5200000005</v>
      </c>
      <c r="P372" s="20"/>
    </row>
    <row r="373" spans="1:16" ht="15.75" customHeight="1" x14ac:dyDescent="0.25">
      <c r="A373" s="16" t="s">
        <v>3</v>
      </c>
      <c r="B373" s="31">
        <v>158224.74000000002</v>
      </c>
      <c r="C373" s="31">
        <v>158993.78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O373" s="17">
        <f>SUM(B373:M373)</f>
        <v>317218.52</v>
      </c>
      <c r="P373" s="20"/>
    </row>
    <row r="374" spans="1:16" ht="15.75" customHeight="1" x14ac:dyDescent="0.25">
      <c r="A374" s="16" t="s">
        <v>4</v>
      </c>
      <c r="B374" s="31">
        <v>22603.54</v>
      </c>
      <c r="C374" s="47">
        <v>22713.399999999998</v>
      </c>
      <c r="D374" s="48"/>
      <c r="E374" s="31"/>
      <c r="F374" s="31"/>
      <c r="G374" s="31"/>
      <c r="H374" s="31"/>
      <c r="I374" s="31"/>
      <c r="J374" s="31"/>
      <c r="K374" s="31"/>
      <c r="L374" s="31"/>
      <c r="M374" s="31"/>
      <c r="O374" s="17">
        <f>SUM(B374:M374)</f>
        <v>45316.94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</v>
      </c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1130176.6100000001</v>
      </c>
      <c r="C380" s="17">
        <v>1135669.9100000001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O380" s="17">
        <f t="shared" ref="O380:O391" si="21">SUM(B380:M380)</f>
        <v>2265846.5200000005</v>
      </c>
      <c r="P380" s="20"/>
    </row>
    <row r="381" spans="1:16" ht="15.75" customHeight="1" x14ac:dyDescent="0.25">
      <c r="A381" s="16" t="s">
        <v>3</v>
      </c>
      <c r="B381" s="31">
        <v>158224.74000000002</v>
      </c>
      <c r="C381" s="17">
        <v>158993.78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O381" s="17">
        <f t="shared" si="21"/>
        <v>317218.52</v>
      </c>
      <c r="P381" s="20"/>
    </row>
    <row r="382" spans="1:16" ht="15.75" customHeight="1" x14ac:dyDescent="0.25">
      <c r="A382" s="16" t="s">
        <v>4</v>
      </c>
      <c r="B382" s="31">
        <v>22603.54</v>
      </c>
      <c r="C382" s="17">
        <v>22713.399999999998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O382" s="17">
        <f t="shared" si="21"/>
        <v>45316.94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/>
      <c r="E392" s="31"/>
      <c r="F392" s="17"/>
      <c r="G392" s="17"/>
      <c r="H392" s="17"/>
      <c r="I392" s="17"/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/>
      <c r="E393" s="31"/>
      <c r="F393" s="17"/>
      <c r="G393" s="17"/>
      <c r="H393" s="17"/>
      <c r="I393" s="17"/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/>
      <c r="E394" s="31"/>
      <c r="F394" s="17"/>
      <c r="G394" s="17"/>
      <c r="H394" s="17"/>
      <c r="I394" s="17"/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32</v>
      </c>
      <c r="C397" s="46">
        <v>32</v>
      </c>
      <c r="D397" s="46"/>
      <c r="E397" s="46"/>
      <c r="F397" s="46"/>
      <c r="G397" s="49"/>
      <c r="H397" s="49"/>
      <c r="I397" s="49"/>
      <c r="J397" s="49"/>
      <c r="K397" s="49"/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789914.89</v>
      </c>
      <c r="C398" s="31">
        <v>829001.58000000007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O398" s="17">
        <f>SUM(B398:M398)</f>
        <v>1618916.4700000002</v>
      </c>
      <c r="P398" s="20"/>
    </row>
    <row r="399" spans="1:16" ht="15.75" customHeight="1" x14ac:dyDescent="0.25">
      <c r="A399" s="16" t="s">
        <v>3</v>
      </c>
      <c r="B399" s="31">
        <v>129349.13999999998</v>
      </c>
      <c r="C399" s="31">
        <v>146622.45000000001</v>
      </c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O399" s="17">
        <f>SUM(B399:M399)</f>
        <v>275971.58999999997</v>
      </c>
      <c r="P399" s="20"/>
    </row>
    <row r="400" spans="1:16" ht="15.75" customHeight="1" x14ac:dyDescent="0.25">
      <c r="A400" s="16" t="s">
        <v>4</v>
      </c>
      <c r="B400" s="31">
        <v>15798.299999999997</v>
      </c>
      <c r="C400" s="47">
        <v>16580.03</v>
      </c>
      <c r="D400" s="48"/>
      <c r="E400" s="31"/>
      <c r="F400" s="31"/>
      <c r="G400" s="31"/>
      <c r="H400" s="31"/>
      <c r="I400" s="31"/>
      <c r="J400" s="31"/>
      <c r="K400" s="31"/>
      <c r="L400" s="17"/>
      <c r="M400" s="17"/>
      <c r="O400" s="17">
        <f>SUM(B400:M400)</f>
        <v>32378.329999999994</v>
      </c>
      <c r="P400" s="20"/>
    </row>
    <row r="401" spans="1:16" ht="15.75" customHeight="1" x14ac:dyDescent="0.25">
      <c r="A401" s="11" t="s">
        <v>5</v>
      </c>
      <c r="B401" s="46">
        <v>4</v>
      </c>
      <c r="C401" s="46">
        <v>4</v>
      </c>
      <c r="D401" s="46"/>
      <c r="E401" s="46"/>
      <c r="F401" s="46"/>
      <c r="G401" s="49"/>
      <c r="H401" s="49"/>
      <c r="I401" s="49"/>
      <c r="J401" s="49"/>
      <c r="K401" s="49"/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15661</v>
      </c>
      <c r="C402" s="17">
        <v>53543</v>
      </c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O402" s="17">
        <f>SUM(B402:M402)</f>
        <v>69204</v>
      </c>
      <c r="P402" s="20"/>
    </row>
    <row r="403" spans="1:16" ht="15.75" customHeight="1" x14ac:dyDescent="0.25">
      <c r="A403" s="16" t="s">
        <v>3</v>
      </c>
      <c r="B403" s="17">
        <v>2192.54</v>
      </c>
      <c r="C403" s="17">
        <v>7496.02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O403" s="17">
        <f>SUM(B403:M403)</f>
        <v>9688.5600000000013</v>
      </c>
      <c r="P403" s="20"/>
    </row>
    <row r="404" spans="1:16" ht="15.75" customHeight="1" x14ac:dyDescent="0.25">
      <c r="A404" s="16" t="s">
        <v>4</v>
      </c>
      <c r="B404" s="17">
        <v>313.22000000000003</v>
      </c>
      <c r="C404" s="17">
        <v>1070.8600000000001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O404" s="17">
        <f>SUM(B404:M404)</f>
        <v>1384.0800000000002</v>
      </c>
      <c r="P404" s="20"/>
    </row>
    <row r="405" spans="1:16" ht="15.75" customHeight="1" x14ac:dyDescent="0.25">
      <c r="A405" s="11" t="s">
        <v>6</v>
      </c>
      <c r="B405" s="46">
        <v>24</v>
      </c>
      <c r="C405" s="46">
        <v>24</v>
      </c>
      <c r="D405" s="46"/>
      <c r="E405" s="46"/>
      <c r="F405" s="46"/>
      <c r="G405" s="49"/>
      <c r="H405" s="49"/>
      <c r="I405" s="49"/>
      <c r="J405" s="49"/>
      <c r="K405" s="49"/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719074.33</v>
      </c>
      <c r="C406" s="17">
        <v>685569.65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O406" s="17">
        <f t="shared" ref="O406:O417" si="23">SUM(B406:M406)</f>
        <v>1404643.98</v>
      </c>
      <c r="P406" s="20"/>
    </row>
    <row r="407" spans="1:16" ht="15.75" customHeight="1" x14ac:dyDescent="0.25">
      <c r="A407" s="16" t="s">
        <v>3</v>
      </c>
      <c r="B407" s="31">
        <v>100670.41</v>
      </c>
      <c r="C407" s="17">
        <v>95979.750000000015</v>
      </c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O407" s="17">
        <f t="shared" si="23"/>
        <v>196650.16000000003</v>
      </c>
      <c r="P407" s="20"/>
    </row>
    <row r="408" spans="1:16" ht="15.75" customHeight="1" x14ac:dyDescent="0.25">
      <c r="A408" s="16" t="s">
        <v>4</v>
      </c>
      <c r="B408" s="31">
        <v>14381.480000000001</v>
      </c>
      <c r="C408" s="17">
        <v>13711.39</v>
      </c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O408" s="17">
        <f t="shared" si="23"/>
        <v>28092.870000000003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/>
      <c r="E409" s="46"/>
      <c r="F409" s="46"/>
      <c r="G409" s="49"/>
      <c r="H409" s="49"/>
      <c r="I409" s="49"/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/>
      <c r="E413" s="46"/>
      <c r="F413" s="46"/>
      <c r="G413" s="49"/>
      <c r="H413" s="49"/>
      <c r="I413" s="49"/>
      <c r="J413" s="49"/>
      <c r="K413" s="49"/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55179.56</v>
      </c>
      <c r="C414" s="17">
        <v>89888.930000000008</v>
      </c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O414" s="17">
        <f t="shared" si="23"/>
        <v>145068.49</v>
      </c>
      <c r="P414" s="20"/>
    </row>
    <row r="415" spans="1:16" ht="15.75" customHeight="1" x14ac:dyDescent="0.25">
      <c r="A415" s="16" t="s">
        <v>3</v>
      </c>
      <c r="B415" s="17">
        <v>26486.19</v>
      </c>
      <c r="C415" s="17">
        <v>43146.680000000008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O415" s="17">
        <f t="shared" si="23"/>
        <v>69632.87000000001</v>
      </c>
      <c r="P415" s="20"/>
    </row>
    <row r="416" spans="1:16" ht="15.75" customHeight="1" x14ac:dyDescent="0.25">
      <c r="A416" s="16" t="s">
        <v>4</v>
      </c>
      <c r="B416" s="17">
        <v>1103.5999999999999</v>
      </c>
      <c r="C416" s="17">
        <v>1797.78</v>
      </c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O416" s="17">
        <f t="shared" si="23"/>
        <v>2901.38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/>
      <c r="E417" s="46"/>
      <c r="F417" s="46"/>
      <c r="G417" s="49"/>
      <c r="H417" s="49"/>
      <c r="I417" s="49"/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/>
      <c r="E418" s="31"/>
      <c r="F418" s="17"/>
      <c r="G418" s="17"/>
      <c r="H418" s="17"/>
      <c r="I418" s="17"/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/>
      <c r="E419" s="31"/>
      <c r="F419" s="17"/>
      <c r="G419" s="17"/>
      <c r="H419" s="17"/>
      <c r="I419" s="17"/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/>
      <c r="E420" s="31"/>
      <c r="F420" s="17"/>
      <c r="G420" s="17"/>
      <c r="H420" s="17"/>
      <c r="I420" s="17"/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/>
      <c r="E423" s="46"/>
      <c r="F423" s="46"/>
      <c r="G423" s="46"/>
      <c r="H423" s="46"/>
      <c r="I423" s="35"/>
      <c r="J423" s="46"/>
      <c r="K423" s="46"/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60272.65</v>
      </c>
      <c r="C424" s="17">
        <v>100136.5</v>
      </c>
      <c r="D424" s="17"/>
      <c r="E424" s="17"/>
      <c r="F424" s="17"/>
      <c r="G424" s="17"/>
      <c r="H424" s="31"/>
      <c r="I424" s="17"/>
      <c r="J424" s="17"/>
      <c r="K424" s="17"/>
      <c r="L424" s="17"/>
      <c r="M424" s="17"/>
      <c r="O424" s="17">
        <f>SUM(B424:M424)</f>
        <v>160409.15</v>
      </c>
      <c r="P424" s="20"/>
    </row>
    <row r="425" spans="1:16" ht="15.75" customHeight="1" x14ac:dyDescent="0.25">
      <c r="A425" s="16" t="s">
        <v>3</v>
      </c>
      <c r="B425" s="17">
        <v>8438.16</v>
      </c>
      <c r="C425" s="17">
        <v>14019.109999999999</v>
      </c>
      <c r="D425" s="17"/>
      <c r="E425" s="17"/>
      <c r="F425" s="17"/>
      <c r="G425" s="17"/>
      <c r="H425" s="31"/>
      <c r="I425" s="17"/>
      <c r="J425" s="17"/>
      <c r="K425" s="17"/>
      <c r="L425" s="17"/>
      <c r="M425" s="17"/>
      <c r="O425" s="17">
        <f>SUM(B425:M425)</f>
        <v>22457.269999999997</v>
      </c>
      <c r="P425" s="20"/>
    </row>
    <row r="426" spans="1:16" ht="15.75" customHeight="1" x14ac:dyDescent="0.25">
      <c r="A426" s="16" t="s">
        <v>4</v>
      </c>
      <c r="B426" s="17">
        <v>1205.44</v>
      </c>
      <c r="C426" s="17">
        <v>2002.74</v>
      </c>
      <c r="D426" s="17"/>
      <c r="E426" s="17"/>
      <c r="F426" s="17"/>
      <c r="G426" s="17"/>
      <c r="H426" s="31"/>
      <c r="I426" s="17"/>
      <c r="J426" s="17"/>
      <c r="K426" s="17"/>
      <c r="L426" s="17"/>
      <c r="M426" s="17"/>
      <c r="O426" s="17">
        <f>SUM(B426:M426)</f>
        <v>3208.1800000000003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/>
      <c r="E427" s="46"/>
      <c r="F427" s="46"/>
      <c r="G427" s="46"/>
      <c r="H427" s="46"/>
      <c r="I427" s="35"/>
      <c r="J427" s="46"/>
      <c r="K427" s="46"/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/>
      <c r="E428" s="17"/>
      <c r="F428" s="17"/>
      <c r="G428" s="17"/>
      <c r="H428" s="31"/>
      <c r="I428" s="17"/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/>
      <c r="E429" s="17"/>
      <c r="F429" s="17"/>
      <c r="G429" s="17"/>
      <c r="H429" s="31"/>
      <c r="I429" s="17"/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/>
      <c r="E430" s="17"/>
      <c r="F430" s="17"/>
      <c r="G430" s="17"/>
      <c r="H430" s="31"/>
      <c r="I430" s="17"/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/>
      <c r="E431" s="46"/>
      <c r="F431" s="46"/>
      <c r="G431" s="46"/>
      <c r="H431" s="46"/>
      <c r="I431" s="35"/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/>
      <c r="E432" s="17"/>
      <c r="F432" s="17"/>
      <c r="G432" s="17"/>
      <c r="H432" s="31"/>
      <c r="I432" s="17"/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/>
      <c r="E433" s="17"/>
      <c r="F433" s="17"/>
      <c r="G433" s="17"/>
      <c r="H433" s="31"/>
      <c r="I433" s="17"/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/>
      <c r="E434" s="17"/>
      <c r="F434" s="17"/>
      <c r="G434" s="17"/>
      <c r="H434" s="31"/>
      <c r="I434" s="17"/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/>
      <c r="E435" s="46"/>
      <c r="F435" s="46"/>
      <c r="G435" s="46"/>
      <c r="H435" s="46"/>
      <c r="I435" s="35"/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/>
      <c r="E436" s="17"/>
      <c r="F436" s="17"/>
      <c r="G436" s="17"/>
      <c r="H436" s="31"/>
      <c r="I436" s="17"/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/>
      <c r="E437" s="17"/>
      <c r="F437" s="17"/>
      <c r="G437" s="17"/>
      <c r="H437" s="31"/>
      <c r="I437" s="17"/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/>
      <c r="E438" s="17"/>
      <c r="F438" s="17"/>
      <c r="G438" s="17"/>
      <c r="H438" s="31"/>
      <c r="I438" s="17"/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/>
      <c r="E439" s="46"/>
      <c r="F439" s="46"/>
      <c r="G439" s="46"/>
      <c r="H439" s="46"/>
      <c r="I439" s="35"/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/>
      <c r="E440" s="17"/>
      <c r="F440" s="17"/>
      <c r="G440" s="17"/>
      <c r="H440" s="31"/>
      <c r="I440" s="17"/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/>
      <c r="E441" s="17"/>
      <c r="F441" s="17"/>
      <c r="G441" s="17"/>
      <c r="H441" s="31"/>
      <c r="I441" s="17"/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/>
      <c r="E442" s="17"/>
      <c r="F442" s="17"/>
      <c r="G442" s="17"/>
      <c r="H442" s="31"/>
      <c r="I442" s="17"/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/>
      <c r="E443" s="46"/>
      <c r="F443" s="46"/>
      <c r="G443" s="46"/>
      <c r="H443" s="46"/>
      <c r="I443" s="35"/>
      <c r="J443" s="46"/>
      <c r="K443" s="46"/>
      <c r="L443" s="35"/>
      <c r="M443" s="46"/>
      <c r="O443" s="49">
        <f t="shared" si="25"/>
        <v>20</v>
      </c>
      <c r="P443" s="20"/>
    </row>
    <row r="444" spans="1:16" ht="15.75" customHeight="1" x14ac:dyDescent="0.25">
      <c r="A444" s="26" t="s">
        <v>2</v>
      </c>
      <c r="B444" s="17">
        <v>60272.65</v>
      </c>
      <c r="C444" s="17">
        <v>100136.5</v>
      </c>
      <c r="D444" s="17"/>
      <c r="E444" s="17"/>
      <c r="F444" s="17"/>
      <c r="G444" s="17"/>
      <c r="H444" s="31"/>
      <c r="I444" s="17"/>
      <c r="J444" s="17"/>
      <c r="K444" s="17"/>
      <c r="L444" s="17"/>
      <c r="M444" s="17"/>
      <c r="O444" s="17">
        <f t="shared" ref="O444:O446" si="26">SUM(B444:M444)</f>
        <v>160409.15</v>
      </c>
      <c r="P444" s="20"/>
    </row>
    <row r="445" spans="1:16" ht="15.75" customHeight="1" x14ac:dyDescent="0.25">
      <c r="A445" s="16" t="s">
        <v>3</v>
      </c>
      <c r="B445" s="17">
        <v>8438.16</v>
      </c>
      <c r="C445" s="17">
        <v>14019.109999999999</v>
      </c>
      <c r="D445" s="17"/>
      <c r="E445" s="17"/>
      <c r="F445" s="17"/>
      <c r="G445" s="17"/>
      <c r="H445" s="31"/>
      <c r="I445" s="17"/>
      <c r="J445" s="17"/>
      <c r="K445" s="17"/>
      <c r="L445" s="17"/>
      <c r="M445" s="17"/>
      <c r="O445" s="17">
        <f t="shared" si="26"/>
        <v>22457.269999999997</v>
      </c>
      <c r="P445" s="20"/>
    </row>
    <row r="446" spans="1:16" ht="15.75" customHeight="1" x14ac:dyDescent="0.25">
      <c r="A446" s="26" t="s">
        <v>4</v>
      </c>
      <c r="B446" s="17">
        <v>1205.44</v>
      </c>
      <c r="C446" s="17">
        <v>2002.74</v>
      </c>
      <c r="D446" s="17"/>
      <c r="E446" s="17"/>
      <c r="F446" s="17"/>
      <c r="G446" s="17"/>
      <c r="H446" s="31"/>
      <c r="I446" s="17"/>
      <c r="J446" s="17"/>
      <c r="K446" s="17"/>
      <c r="L446" s="17"/>
      <c r="M446" s="17"/>
      <c r="O446" s="17">
        <f t="shared" si="26"/>
        <v>3208.1800000000003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1392.2</v>
      </c>
      <c r="C450" s="34">
        <v>1393.4</v>
      </c>
      <c r="D450" s="35"/>
      <c r="E450" s="34"/>
      <c r="F450" s="34"/>
      <c r="G450" s="34"/>
      <c r="H450" s="34"/>
      <c r="I450" s="34"/>
      <c r="J450" s="34"/>
      <c r="K450" s="36"/>
      <c r="L450" s="35"/>
      <c r="M450" s="35"/>
      <c r="O450" s="12"/>
      <c r="P450" s="20"/>
    </row>
    <row r="451" spans="1:16" ht="15.75" customHeight="1" x14ac:dyDescent="0.25">
      <c r="A451" s="16" t="s">
        <v>2</v>
      </c>
      <c r="B451" s="17">
        <v>79380427.230000004</v>
      </c>
      <c r="C451" s="17">
        <v>80959807.289999992</v>
      </c>
      <c r="D451" s="31"/>
      <c r="E451" s="17"/>
      <c r="F451" s="17"/>
      <c r="G451" s="17"/>
      <c r="H451" s="17"/>
      <c r="I451" s="17"/>
      <c r="J451" s="17"/>
      <c r="K451" s="18"/>
      <c r="L451" s="17"/>
      <c r="M451" s="17"/>
      <c r="O451" s="17">
        <f>SUM(B451:M451)</f>
        <v>160340234.51999998</v>
      </c>
      <c r="P451" s="20"/>
    </row>
    <row r="452" spans="1:16" ht="15.75" customHeight="1" x14ac:dyDescent="0.25">
      <c r="A452" s="16" t="s">
        <v>3</v>
      </c>
      <c r="B452" s="17">
        <v>11550355.540000001</v>
      </c>
      <c r="C452" s="17">
        <v>11818823.569999998</v>
      </c>
      <c r="D452" s="31"/>
      <c r="E452" s="17"/>
      <c r="F452" s="17"/>
      <c r="G452" s="17"/>
      <c r="H452" s="17"/>
      <c r="I452" s="17"/>
      <c r="J452" s="17"/>
      <c r="K452" s="18"/>
      <c r="L452" s="17"/>
      <c r="M452" s="17"/>
      <c r="O452" s="17">
        <f>SUM(B452:M452)</f>
        <v>23369179.109999999</v>
      </c>
      <c r="P452" s="20"/>
    </row>
    <row r="453" spans="1:16" ht="15.75" customHeight="1" x14ac:dyDescent="0.25">
      <c r="A453" s="16" t="s">
        <v>4</v>
      </c>
      <c r="B453" s="17">
        <v>1587608.6199999999</v>
      </c>
      <c r="C453" s="17">
        <v>1619196.2000000002</v>
      </c>
      <c r="D453" s="31"/>
      <c r="E453" s="17"/>
      <c r="F453" s="17"/>
      <c r="G453" s="17"/>
      <c r="H453" s="17"/>
      <c r="I453" s="17"/>
      <c r="J453" s="17"/>
      <c r="K453" s="18"/>
      <c r="L453" s="17"/>
      <c r="M453" s="17"/>
      <c r="O453" s="17">
        <f>SUM(B453:M453)</f>
        <v>3206804.8200000003</v>
      </c>
      <c r="P453" s="20"/>
    </row>
    <row r="454" spans="1:16" ht="15.75" customHeight="1" x14ac:dyDescent="0.25">
      <c r="A454" s="11" t="s">
        <v>5</v>
      </c>
      <c r="B454" s="12">
        <v>208</v>
      </c>
      <c r="C454" s="12">
        <v>208</v>
      </c>
      <c r="D454" s="35"/>
      <c r="E454" s="12"/>
      <c r="F454" s="12"/>
      <c r="G454" s="12"/>
      <c r="H454" s="12"/>
      <c r="I454" s="12"/>
      <c r="J454" s="12"/>
      <c r="K454" s="13"/>
      <c r="L454" s="12"/>
      <c r="M454" s="12"/>
      <c r="O454" s="12"/>
      <c r="P454" s="20"/>
    </row>
    <row r="455" spans="1:16" ht="15.75" customHeight="1" x14ac:dyDescent="0.25">
      <c r="A455" s="16" t="s">
        <v>2</v>
      </c>
      <c r="B455" s="17">
        <v>4044297.01</v>
      </c>
      <c r="C455" s="17">
        <v>4433331.0999999996</v>
      </c>
      <c r="D455" s="31"/>
      <c r="E455" s="17"/>
      <c r="F455" s="17"/>
      <c r="G455" s="17"/>
      <c r="H455" s="17"/>
      <c r="I455" s="17"/>
      <c r="J455" s="17"/>
      <c r="K455" s="18"/>
      <c r="L455" s="17"/>
      <c r="M455" s="17"/>
      <c r="O455" s="17">
        <f>SUM(B455:M455)</f>
        <v>8477628.1099999994</v>
      </c>
      <c r="P455" s="20"/>
    </row>
    <row r="456" spans="1:16" ht="15.75" customHeight="1" x14ac:dyDescent="0.25">
      <c r="A456" s="16" t="s">
        <v>3</v>
      </c>
      <c r="B456" s="17">
        <v>566201.57999999996</v>
      </c>
      <c r="C456" s="17">
        <v>620666.35000000009</v>
      </c>
      <c r="D456" s="31"/>
      <c r="E456" s="17"/>
      <c r="F456" s="17"/>
      <c r="G456" s="17"/>
      <c r="H456" s="17"/>
      <c r="I456" s="17"/>
      <c r="J456" s="17"/>
      <c r="K456" s="18"/>
      <c r="L456" s="17"/>
      <c r="M456" s="17"/>
      <c r="O456" s="17">
        <f>SUM(B456:M456)</f>
        <v>1186867.9300000002</v>
      </c>
      <c r="P456" s="20"/>
    </row>
    <row r="457" spans="1:16" ht="15.75" customHeight="1" x14ac:dyDescent="0.25">
      <c r="A457" s="16" t="s">
        <v>4</v>
      </c>
      <c r="B457" s="17">
        <v>80885.94</v>
      </c>
      <c r="C457" s="17">
        <v>88666.62</v>
      </c>
      <c r="D457" s="31"/>
      <c r="E457" s="17"/>
      <c r="F457" s="17"/>
      <c r="G457" s="17"/>
      <c r="H457" s="17"/>
      <c r="I457" s="17"/>
      <c r="J457" s="17"/>
      <c r="K457" s="18"/>
      <c r="L457" s="17"/>
      <c r="M457" s="17"/>
      <c r="O457" s="17">
        <f>SUM(B457:M457)</f>
        <v>169552.56</v>
      </c>
      <c r="P457" s="20"/>
    </row>
    <row r="458" spans="1:16" ht="15.75" customHeight="1" x14ac:dyDescent="0.25">
      <c r="A458" s="11" t="s">
        <v>6</v>
      </c>
      <c r="B458" s="46">
        <v>985.2</v>
      </c>
      <c r="C458" s="46">
        <v>986.4</v>
      </c>
      <c r="D458" s="35"/>
      <c r="E458" s="46"/>
      <c r="F458" s="12"/>
      <c r="G458" s="12"/>
      <c r="H458" s="12"/>
      <c r="I458" s="12"/>
      <c r="J458" s="12"/>
      <c r="K458" s="13"/>
      <c r="L458" s="12"/>
      <c r="M458" s="12"/>
      <c r="O458" s="12"/>
      <c r="P458" s="20"/>
    </row>
    <row r="459" spans="1:16" ht="15.75" customHeight="1" x14ac:dyDescent="0.25">
      <c r="A459" s="16" t="s">
        <v>2</v>
      </c>
      <c r="B459" s="17">
        <v>71596192.5</v>
      </c>
      <c r="C459" s="17">
        <v>72719564.140000001</v>
      </c>
      <c r="D459" s="31"/>
      <c r="E459" s="17"/>
      <c r="F459" s="17"/>
      <c r="G459" s="17"/>
      <c r="H459" s="17"/>
      <c r="I459" s="17"/>
      <c r="J459" s="17"/>
      <c r="K459" s="18"/>
      <c r="L459" s="17"/>
      <c r="M459" s="17"/>
      <c r="O459" s="17">
        <f t="shared" ref="O459:O465" si="27">SUM(B459:M459)</f>
        <v>144315756.63999999</v>
      </c>
      <c r="P459" s="20"/>
    </row>
    <row r="460" spans="1:16" ht="15.75" customHeight="1" x14ac:dyDescent="0.25">
      <c r="A460" s="16" t="s">
        <v>3</v>
      </c>
      <c r="B460" s="17">
        <v>10023467.029999997</v>
      </c>
      <c r="C460" s="17">
        <v>10180739.020000001</v>
      </c>
      <c r="D460" s="31"/>
      <c r="E460" s="17"/>
      <c r="F460" s="17"/>
      <c r="G460" s="17"/>
      <c r="H460" s="17"/>
      <c r="I460" s="17"/>
      <c r="J460" s="17"/>
      <c r="K460" s="18"/>
      <c r="L460" s="17"/>
      <c r="M460" s="17"/>
      <c r="O460" s="17">
        <f t="shared" si="27"/>
        <v>20204206.049999997</v>
      </c>
      <c r="P460" s="20"/>
    </row>
    <row r="461" spans="1:16" ht="15.75" customHeight="1" x14ac:dyDescent="0.25">
      <c r="A461" s="16" t="s">
        <v>4</v>
      </c>
      <c r="B461" s="17">
        <v>1431923.9300000002</v>
      </c>
      <c r="C461" s="17">
        <v>1454391.35</v>
      </c>
      <c r="D461" s="31"/>
      <c r="E461" s="17"/>
      <c r="F461" s="17"/>
      <c r="G461" s="17"/>
      <c r="H461" s="17"/>
      <c r="I461" s="17"/>
      <c r="J461" s="17"/>
      <c r="K461" s="18"/>
      <c r="L461" s="17"/>
      <c r="M461" s="17"/>
      <c r="O461" s="17">
        <f t="shared" si="27"/>
        <v>2886315.2800000003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/>
      <c r="E462" s="12"/>
      <c r="F462" s="12"/>
      <c r="G462" s="12"/>
      <c r="H462" s="13"/>
      <c r="I462" s="13"/>
      <c r="J462" s="13"/>
      <c r="K462" s="13"/>
      <c r="L462" s="13"/>
      <c r="M462" s="13"/>
      <c r="O462" s="12"/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/>
      <c r="E463" s="17"/>
      <c r="F463" s="17"/>
      <c r="G463" s="17"/>
      <c r="H463" s="17"/>
      <c r="I463" s="17"/>
      <c r="J463" s="17"/>
      <c r="K463" s="18"/>
      <c r="L463" s="17"/>
      <c r="M463" s="17"/>
      <c r="O463" s="17">
        <f t="shared" si="27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/>
      <c r="E464" s="17"/>
      <c r="F464" s="17"/>
      <c r="G464" s="17"/>
      <c r="H464" s="17"/>
      <c r="I464" s="17"/>
      <c r="J464" s="17"/>
      <c r="K464" s="18"/>
      <c r="L464" s="17"/>
      <c r="M464" s="17"/>
      <c r="O464" s="17">
        <f t="shared" si="27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/>
      <c r="E465" s="17"/>
      <c r="F465" s="17"/>
      <c r="G465" s="17"/>
      <c r="H465" s="17"/>
      <c r="I465" s="17"/>
      <c r="J465" s="17"/>
      <c r="K465" s="18"/>
      <c r="L465" s="17"/>
      <c r="M465" s="17"/>
      <c r="O465" s="17">
        <f t="shared" si="27"/>
        <v>0</v>
      </c>
      <c r="P465" s="20"/>
    </row>
    <row r="466" spans="1:16" ht="15.75" customHeight="1" x14ac:dyDescent="0.25">
      <c r="A466" s="11" t="s">
        <v>8</v>
      </c>
      <c r="B466" s="12">
        <v>84</v>
      </c>
      <c r="C466" s="12">
        <v>84</v>
      </c>
      <c r="D466" s="35"/>
      <c r="E466" s="12"/>
      <c r="F466" s="12"/>
      <c r="G466" s="12"/>
      <c r="H466" s="12"/>
      <c r="I466" s="12"/>
      <c r="J466" s="12"/>
      <c r="K466" s="13"/>
      <c r="L466" s="12"/>
      <c r="M466" s="12"/>
      <c r="O466" s="12"/>
      <c r="P466" s="20"/>
    </row>
    <row r="467" spans="1:16" ht="15.75" customHeight="1" x14ac:dyDescent="0.25">
      <c r="A467" s="16" t="s">
        <v>2</v>
      </c>
      <c r="B467" s="17">
        <v>1285575.55</v>
      </c>
      <c r="C467" s="17">
        <v>1424854.48</v>
      </c>
      <c r="D467" s="31"/>
      <c r="E467" s="17"/>
      <c r="F467" s="17"/>
      <c r="G467" s="17"/>
      <c r="H467" s="17"/>
      <c r="I467" s="17"/>
      <c r="J467" s="17"/>
      <c r="K467" s="18"/>
      <c r="L467" s="17"/>
      <c r="M467" s="17"/>
      <c r="O467" s="17">
        <f>SUM(B467:M467)</f>
        <v>2710430.0300000003</v>
      </c>
      <c r="P467" s="20"/>
    </row>
    <row r="468" spans="1:16" ht="15.75" customHeight="1" x14ac:dyDescent="0.25">
      <c r="A468" s="16" t="s">
        <v>3</v>
      </c>
      <c r="B468" s="17">
        <v>617076.26</v>
      </c>
      <c r="C468" s="17">
        <v>683930.12</v>
      </c>
      <c r="D468" s="31"/>
      <c r="E468" s="17"/>
      <c r="F468" s="17"/>
      <c r="G468" s="17"/>
      <c r="H468" s="17"/>
      <c r="I468" s="17"/>
      <c r="J468" s="17"/>
      <c r="K468" s="18"/>
      <c r="L468" s="17"/>
      <c r="M468" s="17"/>
      <c r="O468" s="17">
        <f>SUM(B468:M468)</f>
        <v>1301006.3799999999</v>
      </c>
      <c r="P468" s="20"/>
    </row>
    <row r="469" spans="1:16" ht="15.75" customHeight="1" x14ac:dyDescent="0.25">
      <c r="A469" s="16" t="s">
        <v>4</v>
      </c>
      <c r="B469" s="17">
        <v>25711.53</v>
      </c>
      <c r="C469" s="17">
        <v>28497.089999999997</v>
      </c>
      <c r="D469" s="31"/>
      <c r="E469" s="17"/>
      <c r="F469" s="17"/>
      <c r="G469" s="17"/>
      <c r="H469" s="17"/>
      <c r="I469" s="17"/>
      <c r="J469" s="17"/>
      <c r="K469" s="18"/>
      <c r="L469" s="17"/>
      <c r="M469" s="17"/>
      <c r="O469" s="17">
        <f>SUM(B469:M469)</f>
        <v>54208.619999999995</v>
      </c>
      <c r="P469" s="20"/>
    </row>
    <row r="470" spans="1:16" ht="15.75" customHeight="1" x14ac:dyDescent="0.25">
      <c r="A470" s="25" t="s">
        <v>9</v>
      </c>
      <c r="B470" s="12">
        <v>115</v>
      </c>
      <c r="C470" s="12">
        <v>115</v>
      </c>
      <c r="D470" s="35"/>
      <c r="E470" s="12"/>
      <c r="F470" s="12"/>
      <c r="G470" s="12"/>
      <c r="H470" s="12"/>
      <c r="I470" s="12"/>
      <c r="J470" s="12"/>
      <c r="K470" s="13"/>
      <c r="L470" s="12"/>
      <c r="M470" s="12"/>
      <c r="O470" s="17"/>
      <c r="P470" s="20"/>
    </row>
    <row r="471" spans="1:16" ht="15.75" customHeight="1" x14ac:dyDescent="0.25">
      <c r="A471" s="26" t="s">
        <v>2</v>
      </c>
      <c r="B471" s="17">
        <v>2454362.17</v>
      </c>
      <c r="C471" s="17">
        <v>2382057.5699999998</v>
      </c>
      <c r="D471" s="31"/>
      <c r="E471" s="17"/>
      <c r="F471" s="17"/>
      <c r="G471" s="17"/>
      <c r="H471" s="17"/>
      <c r="I471" s="17"/>
      <c r="J471" s="17"/>
      <c r="K471" s="18"/>
      <c r="L471" s="17"/>
      <c r="M471" s="17"/>
      <c r="O471" s="17">
        <f>SUM(B471:M471)</f>
        <v>4836419.74</v>
      </c>
      <c r="P471" s="20"/>
    </row>
    <row r="472" spans="1:16" ht="15.75" customHeight="1" x14ac:dyDescent="0.25">
      <c r="A472" s="16" t="s">
        <v>3</v>
      </c>
      <c r="B472" s="17">
        <v>343610.67</v>
      </c>
      <c r="C472" s="17">
        <v>333488.08</v>
      </c>
      <c r="D472" s="31"/>
      <c r="E472" s="17"/>
      <c r="F472" s="17"/>
      <c r="G472" s="17"/>
      <c r="H472" s="17"/>
      <c r="I472" s="17"/>
      <c r="J472" s="17"/>
      <c r="K472" s="18"/>
      <c r="L472" s="17"/>
      <c r="M472" s="17"/>
      <c r="O472" s="17">
        <f>SUM(B472:M472)</f>
        <v>677098.75</v>
      </c>
      <c r="P472" s="20"/>
    </row>
    <row r="473" spans="1:16" ht="15.75" customHeight="1" x14ac:dyDescent="0.25">
      <c r="A473" s="26" t="s">
        <v>4</v>
      </c>
      <c r="B473" s="17">
        <v>49087.22</v>
      </c>
      <c r="C473" s="17">
        <v>47641.140000000007</v>
      </c>
      <c r="D473" s="31"/>
      <c r="E473" s="17"/>
      <c r="F473" s="17"/>
      <c r="G473" s="17"/>
      <c r="H473" s="17"/>
      <c r="I473" s="17"/>
      <c r="J473" s="17"/>
      <c r="K473" s="18"/>
      <c r="L473" s="17"/>
      <c r="M473" s="17"/>
      <c r="O473" s="17">
        <f>SUM(B473:M473)</f>
        <v>96728.360000000015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2024-09-17T19:29:54Z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