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D56503EF-E906-482F-A5C7-68981415F893}" xr6:coauthVersionLast="47" xr6:coauthVersionMax="47" xr10:uidLastSave="{00000000-0000-0000-0000-000000000000}"/>
  <bookViews>
    <workbookView xWindow="28680" yWindow="1995" windowWidth="29040" windowHeight="1584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1" l="1"/>
  <c r="D52" i="1"/>
  <c r="E52" i="1"/>
  <c r="F52" i="1"/>
  <c r="G52" i="1"/>
  <c r="H52" i="1"/>
  <c r="I52" i="1"/>
  <c r="J52" i="1"/>
  <c r="K52" i="1"/>
  <c r="L52" i="1"/>
  <c r="M52" i="1"/>
  <c r="C53" i="1"/>
  <c r="D53" i="1"/>
  <c r="E53" i="1"/>
  <c r="F53" i="1"/>
  <c r="G53" i="1"/>
  <c r="H53" i="1"/>
  <c r="I53" i="1"/>
  <c r="J53" i="1"/>
  <c r="K53" i="1"/>
  <c r="L53" i="1"/>
  <c r="M53" i="1"/>
  <c r="C54" i="1"/>
  <c r="D54" i="1"/>
  <c r="E54" i="1"/>
  <c r="F54" i="1"/>
  <c r="G54" i="1"/>
  <c r="H54" i="1"/>
  <c r="I54" i="1"/>
  <c r="J54" i="1"/>
  <c r="K54" i="1"/>
  <c r="L54" i="1"/>
  <c r="M54" i="1"/>
  <c r="B52" i="1"/>
  <c r="B53" i="1"/>
  <c r="B54" i="1"/>
  <c r="O49" i="1"/>
  <c r="O48" i="1"/>
  <c r="O47" i="1"/>
  <c r="O14" i="1"/>
  <c r="O13" i="1"/>
  <c r="O12" i="1"/>
  <c r="O44" i="1" l="1"/>
  <c r="O43" i="1"/>
  <c r="O42" i="1"/>
  <c r="O39" i="1" l="1"/>
  <c r="O38" i="1"/>
  <c r="O37" i="1"/>
  <c r="O34" i="1" l="1"/>
  <c r="O33" i="1"/>
  <c r="O32" i="1"/>
  <c r="O54" i="1" l="1"/>
  <c r="O53" i="1"/>
  <c r="O29" i="1"/>
  <c r="O28" i="1"/>
  <c r="O27" i="1"/>
  <c r="O24" i="1"/>
  <c r="O23" i="1"/>
  <c r="O22" i="1"/>
  <c r="O19" i="1"/>
  <c r="O18" i="1"/>
  <c r="O17"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<sst xmlns="http://schemas.openxmlformats.org/spreadsheetml/2006/main" count="59" uniqueCount="33">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</sst>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3"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137048</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K4" sqref="K4"/>
    </sheetView>
  </sheetViews>
  <sheetFormatPr defaultColWidth="9.140625" defaultRowHeight="15.75" x14ac:dyDescent="0.25"/>
  <cols>
    <col min="1" max="1" width="45.85546875" style="1" customWidth="1"/>
    <col min="2" max="2" width="15.42578125" style="1" bestFit="1" customWidth="1"/>
    <col min="3" max="3" width="15.7109375" style="1" customWidth="1"/>
    <col min="4" max="4" width="17.140625" style="1" customWidth="1"/>
    <col min="5" max="5" width="15.85546875" style="1" customWidth="1"/>
    <col min="6" max="6" width="16.5703125" style="1" customWidth="1"/>
    <col min="7" max="7" width="17.140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85546875" style="1" customWidth="1"/>
    <col min="15" max="15" width="17.42578125" style="1" customWidth="1"/>
    <col min="16" max="16384" width="9.140625" style="1"/>
  </cols>
  <sheetData>
    <row r="1" spans="1:15" ht="58.5" customHeight="1" x14ac:dyDescent="0.25">
      <c r="A1" s="42"/>
      <c r="B1" s="43"/>
      <c r="C1" s="43"/>
      <c r="D1" s="43"/>
      <c r="E1" s="43"/>
      <c r="F1" s="43"/>
      <c r="G1" s="43"/>
      <c r="H1" s="43"/>
      <c r="I1" s="43"/>
      <c r="J1" s="43"/>
      <c r="K1" s="43"/>
      <c r="L1" s="43"/>
      <c r="M1" s="43"/>
      <c r="N1" s="43"/>
      <c r="O1" s="43"/>
    </row>
    <row r="2" spans="1:15" ht="18.75" customHeight="1" x14ac:dyDescent="0.25">
      <c r="A2" s="43"/>
      <c r="B2" s="43"/>
      <c r="C2" s="43"/>
      <c r="D2" s="43"/>
      <c r="E2" s="43"/>
      <c r="F2" s="43"/>
      <c r="G2" s="43"/>
      <c r="H2" s="43"/>
      <c r="I2" s="43"/>
      <c r="J2" s="43"/>
      <c r="K2" s="43"/>
      <c r="L2" s="43"/>
      <c r="M2" s="43"/>
      <c r="N2" s="43"/>
      <c r="O2" s="43"/>
    </row>
    <row r="3" spans="1:15" ht="27.75" customHeight="1" x14ac:dyDescent="0.25">
      <c r="A3" s="44" t="s">
        <v>0</v>
      </c>
      <c r="B3" s="45"/>
      <c r="C3" s="45"/>
      <c r="D3" s="45"/>
      <c r="E3" s="45"/>
      <c r="F3" s="45"/>
      <c r="G3" s="45"/>
      <c r="H3" s="45"/>
      <c r="I3" s="45"/>
      <c r="J3" s="45"/>
      <c r="K3" s="45"/>
      <c r="L3" s="45"/>
      <c r="M3" s="45"/>
      <c r="N3" s="45"/>
      <c r="O3" s="45"/>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843</v>
      </c>
      <c r="C7" s="7">
        <v>66516</v>
      </c>
      <c r="D7" s="7"/>
      <c r="E7" s="7"/>
      <c r="F7" s="7"/>
      <c r="G7" s="7"/>
      <c r="H7" s="7"/>
      <c r="I7" s="7"/>
      <c r="J7" s="13"/>
      <c r="K7" s="35"/>
      <c r="L7" s="35"/>
      <c r="M7" s="7"/>
      <c r="N7" s="8"/>
      <c r="O7" s="35">
        <f>SUM(B7:N7)</f>
        <v>67359</v>
      </c>
    </row>
    <row r="8" spans="1:15" ht="15.75" customHeight="1" x14ac:dyDescent="0.25">
      <c r="A8" s="11" t="s">
        <v>3</v>
      </c>
      <c r="B8" s="7">
        <v>122.91</v>
      </c>
      <c r="C8" s="7">
        <v>6418.69</v>
      </c>
      <c r="D8" s="7"/>
      <c r="E8" s="7"/>
      <c r="F8" s="7"/>
      <c r="G8" s="7"/>
      <c r="H8" s="7"/>
      <c r="I8" s="7"/>
      <c r="J8" s="13"/>
      <c r="K8" s="35"/>
      <c r="L8" s="7"/>
      <c r="M8" s="7"/>
      <c r="N8" s="7"/>
      <c r="O8" s="35">
        <f t="shared" ref="O8:O9" si="0">SUM(B8:N8)</f>
        <v>6541.5999999999995</v>
      </c>
    </row>
    <row r="9" spans="1:15" ht="15.75" customHeight="1" x14ac:dyDescent="0.25">
      <c r="A9" s="11" t="s">
        <v>4</v>
      </c>
      <c r="B9" s="7">
        <v>18.440000000000001</v>
      </c>
      <c r="C9" s="7">
        <v>962.8</v>
      </c>
      <c r="D9" s="7"/>
      <c r="E9" s="7"/>
      <c r="F9" s="7"/>
      <c r="G9" s="35"/>
      <c r="H9" s="7"/>
      <c r="I9" s="7"/>
      <c r="J9" s="13"/>
      <c r="K9" s="35"/>
      <c r="L9" s="7"/>
      <c r="M9" s="7"/>
      <c r="N9" s="7"/>
      <c r="O9" s="35">
        <f t="shared" si="0"/>
        <v>981.24</v>
      </c>
    </row>
    <row r="10" spans="1:15" ht="15.75" customHeight="1" x14ac:dyDescent="0.25">
      <c r="B10" s="7"/>
      <c r="C10" s="7"/>
      <c r="D10" s="7"/>
      <c r="E10" s="7"/>
      <c r="F10" s="7"/>
      <c r="G10" s="7"/>
      <c r="H10" s="7"/>
      <c r="I10" s="7"/>
      <c r="J10" s="7"/>
      <c r="K10" s="7"/>
      <c r="L10" s="7"/>
      <c r="M10" s="7"/>
      <c r="N10" s="12"/>
      <c r="O10" s="35"/>
    </row>
    <row r="11" spans="1:15" ht="15.75" customHeight="1" x14ac:dyDescent="0.25">
      <c r="A11" s="5" t="s">
        <v>5</v>
      </c>
      <c r="B11" s="12"/>
      <c r="C11" s="7"/>
      <c r="D11" s="7"/>
      <c r="E11" s="7"/>
      <c r="F11" s="7"/>
      <c r="G11" s="7"/>
      <c r="H11" s="7"/>
      <c r="I11" s="7"/>
      <c r="J11" s="7"/>
      <c r="K11" s="7"/>
      <c r="L11" s="7"/>
      <c r="M11" s="7"/>
      <c r="N11" s="9"/>
      <c r="O11" s="12"/>
    </row>
    <row r="12" spans="1:15" ht="15.75" customHeight="1" x14ac:dyDescent="0.25">
      <c r="A12" s="6" t="s">
        <v>2</v>
      </c>
      <c r="B12" s="7">
        <v>39220.75</v>
      </c>
      <c r="C12" s="35">
        <v>47937</v>
      </c>
      <c r="D12" s="7"/>
      <c r="E12" s="7"/>
      <c r="F12" s="13"/>
      <c r="G12" s="13"/>
      <c r="H12" s="7"/>
      <c r="I12" s="7"/>
      <c r="J12" s="7"/>
      <c r="K12" s="7"/>
      <c r="L12" s="7"/>
      <c r="M12" s="7"/>
      <c r="N12" s="12"/>
      <c r="O12" s="35">
        <f t="shared" ref="O12:O14" si="1">SUM(B12:N12)</f>
        <v>87157.75</v>
      </c>
    </row>
    <row r="13" spans="1:15" ht="15.75" customHeight="1" x14ac:dyDescent="0.25">
      <c r="A13" s="11" t="s">
        <v>3</v>
      </c>
      <c r="B13" s="7">
        <v>2319.5300000000002</v>
      </c>
      <c r="C13" s="35">
        <v>1958.71</v>
      </c>
      <c r="D13" s="13"/>
      <c r="E13" s="13"/>
      <c r="F13" s="13"/>
      <c r="G13" s="13"/>
      <c r="H13" s="7"/>
      <c r="I13" s="7"/>
      <c r="J13" s="7"/>
      <c r="K13" s="7"/>
      <c r="L13" s="7"/>
      <c r="M13" s="7"/>
      <c r="N13" s="9"/>
      <c r="O13" s="35">
        <f t="shared" si="1"/>
        <v>4278.24</v>
      </c>
    </row>
    <row r="14" spans="1:15" ht="15.75" customHeight="1" x14ac:dyDescent="0.25">
      <c r="A14" s="11" t="s">
        <v>4</v>
      </c>
      <c r="B14" s="7">
        <v>347.93</v>
      </c>
      <c r="C14" s="35">
        <v>293.81</v>
      </c>
      <c r="D14" s="13"/>
      <c r="E14" s="13"/>
      <c r="F14" s="13"/>
      <c r="G14" s="13"/>
      <c r="H14" s="7"/>
      <c r="I14" s="7"/>
      <c r="J14" s="7"/>
      <c r="K14" s="7"/>
      <c r="L14" s="7"/>
      <c r="M14" s="7"/>
      <c r="N14" s="12"/>
      <c r="O14" s="35">
        <f t="shared" si="1"/>
        <v>641.74</v>
      </c>
    </row>
    <row r="15" spans="1:15" ht="15.75" customHeight="1" x14ac:dyDescent="0.25">
      <c r="A15" s="6"/>
      <c r="B15" s="7"/>
      <c r="C15" s="7"/>
      <c r="D15" s="7"/>
      <c r="E15" s="7"/>
      <c r="F15" s="7"/>
      <c r="G15" s="7"/>
      <c r="H15" s="7"/>
      <c r="I15" s="7"/>
      <c r="J15" s="7"/>
      <c r="K15" s="7"/>
      <c r="L15" s="7"/>
      <c r="M15" s="7"/>
      <c r="N15" s="15"/>
      <c r="O15" s="35"/>
    </row>
    <row r="16" spans="1:15" ht="31.5" x14ac:dyDescent="0.25">
      <c r="A16" s="17" t="s">
        <v>19</v>
      </c>
      <c r="B16" s="7"/>
      <c r="C16" s="7"/>
      <c r="D16" s="7"/>
      <c r="E16" s="7"/>
      <c r="F16" s="7"/>
      <c r="G16" s="7"/>
      <c r="H16" s="7"/>
      <c r="I16" s="7"/>
      <c r="J16" s="7"/>
      <c r="K16" s="7"/>
      <c r="L16" s="7"/>
      <c r="M16" s="7"/>
      <c r="N16" s="7"/>
      <c r="O16" s="35"/>
    </row>
    <row r="17" spans="1:15" ht="15.75" customHeight="1" x14ac:dyDescent="0.25">
      <c r="A17" s="6" t="s">
        <v>6</v>
      </c>
      <c r="B17" s="7">
        <v>0</v>
      </c>
      <c r="C17" s="7">
        <v>0</v>
      </c>
      <c r="D17" s="35"/>
      <c r="E17" s="7"/>
      <c r="F17" s="7"/>
      <c r="G17" s="13"/>
      <c r="H17" s="7"/>
      <c r="I17" s="7"/>
      <c r="J17" s="7"/>
      <c r="K17" s="7"/>
      <c r="L17" s="7"/>
      <c r="M17" s="7"/>
      <c r="N17" s="7"/>
      <c r="O17" s="35">
        <f>SUM(B17:N17)</f>
        <v>0</v>
      </c>
    </row>
    <row r="18" spans="1:15" ht="15.75" customHeight="1" x14ac:dyDescent="0.25">
      <c r="A18" s="11" t="s">
        <v>3</v>
      </c>
      <c r="B18" s="7">
        <v>0</v>
      </c>
      <c r="C18" s="7">
        <v>0</v>
      </c>
      <c r="D18" s="35"/>
      <c r="E18" s="7"/>
      <c r="F18" s="7"/>
      <c r="G18" s="13"/>
      <c r="H18" s="7"/>
      <c r="I18" s="7"/>
      <c r="J18" s="7"/>
      <c r="K18" s="7"/>
      <c r="L18" s="7"/>
      <c r="M18" s="7"/>
      <c r="N18" s="7"/>
      <c r="O18" s="35">
        <f>SUM(B18:N18)</f>
        <v>0</v>
      </c>
    </row>
    <row r="19" spans="1:15" ht="15.75" customHeight="1" x14ac:dyDescent="0.25">
      <c r="A19" s="11" t="s">
        <v>4</v>
      </c>
      <c r="B19" s="7">
        <v>0</v>
      </c>
      <c r="C19" s="7">
        <v>0</v>
      </c>
      <c r="D19" s="35"/>
      <c r="E19" s="7"/>
      <c r="F19" s="7"/>
      <c r="G19" s="13"/>
      <c r="H19" s="7"/>
      <c r="I19" s="7"/>
      <c r="J19" s="7"/>
      <c r="K19" s="7"/>
      <c r="L19" s="7"/>
      <c r="M19" s="7"/>
      <c r="N19" s="7"/>
      <c r="O19" s="35">
        <f>SUM(B19:N19)</f>
        <v>0</v>
      </c>
    </row>
    <row r="20" spans="1:15" ht="15.75" customHeight="1" x14ac:dyDescent="0.25">
      <c r="A20" s="6"/>
      <c r="B20" s="7"/>
      <c r="C20" s="7"/>
      <c r="D20" s="7"/>
      <c r="E20" s="7"/>
      <c r="F20" s="7"/>
      <c r="G20" s="7"/>
      <c r="H20" s="7"/>
      <c r="I20" s="7"/>
      <c r="J20" s="7"/>
      <c r="K20" s="7"/>
      <c r="L20" s="7"/>
      <c r="M20" s="7"/>
      <c r="N20" s="7"/>
      <c r="O20" s="35"/>
    </row>
    <row r="21" spans="1:15" ht="15.75" customHeight="1" x14ac:dyDescent="0.25">
      <c r="A21" s="5" t="s">
        <v>7</v>
      </c>
      <c r="B21" s="7"/>
      <c r="C21" s="7"/>
      <c r="D21" s="7"/>
      <c r="E21" s="7"/>
      <c r="F21" s="7"/>
      <c r="G21" s="7"/>
      <c r="H21" s="7"/>
      <c r="I21" s="7"/>
      <c r="J21" s="7"/>
      <c r="K21" s="7"/>
      <c r="L21" s="7"/>
      <c r="M21" s="7"/>
      <c r="N21" s="12"/>
      <c r="O21" s="35"/>
    </row>
    <row r="22" spans="1:15" ht="15.75" customHeight="1" x14ac:dyDescent="0.25">
      <c r="A22" s="6" t="s">
        <v>2</v>
      </c>
      <c r="B22" s="7">
        <v>868894.77</v>
      </c>
      <c r="C22" s="7">
        <v>977426.17</v>
      </c>
      <c r="D22" s="7"/>
      <c r="E22" s="7"/>
      <c r="F22" s="7"/>
      <c r="G22" s="7"/>
      <c r="H22" s="7"/>
      <c r="I22" s="7"/>
      <c r="J22" s="7"/>
      <c r="K22" s="7"/>
      <c r="L22" s="7"/>
      <c r="M22" s="7"/>
      <c r="N22" s="7"/>
      <c r="O22" s="35">
        <f>SUM(B22:N22)</f>
        <v>1846320.94</v>
      </c>
    </row>
    <row r="23" spans="1:15" ht="15.75" customHeight="1" x14ac:dyDescent="0.25">
      <c r="A23" s="11" t="s">
        <v>3</v>
      </c>
      <c r="B23" s="7">
        <v>90241.8</v>
      </c>
      <c r="C23" s="7">
        <v>83713.759999999995</v>
      </c>
      <c r="D23" s="7"/>
      <c r="E23" s="7"/>
      <c r="F23" s="7"/>
      <c r="G23" s="7"/>
      <c r="H23" s="7"/>
      <c r="I23" s="7"/>
      <c r="J23" s="7"/>
      <c r="K23" s="7"/>
      <c r="L23" s="7"/>
      <c r="M23" s="7"/>
      <c r="N23" s="15"/>
      <c r="O23" s="35">
        <f>SUM(B23:N23)</f>
        <v>173955.56</v>
      </c>
    </row>
    <row r="24" spans="1:15" ht="15.75" customHeight="1" x14ac:dyDescent="0.25">
      <c r="A24" s="11" t="s">
        <v>4</v>
      </c>
      <c r="B24" s="7">
        <v>13536.27</v>
      </c>
      <c r="C24" s="7">
        <v>12557.06</v>
      </c>
      <c r="D24" s="7"/>
      <c r="E24" s="7"/>
      <c r="F24" s="7"/>
      <c r="G24" s="7"/>
      <c r="H24" s="7"/>
      <c r="I24" s="7"/>
      <c r="J24" s="7"/>
      <c r="K24" s="7"/>
      <c r="L24" s="7"/>
      <c r="M24" s="7"/>
      <c r="N24" s="9"/>
      <c r="O24" s="35">
        <f>SUM(B24:N24)</f>
        <v>26093.33</v>
      </c>
    </row>
    <row r="25" spans="1:15" ht="15.75" customHeight="1" x14ac:dyDescent="0.25">
      <c r="A25" s="6"/>
      <c r="B25" s="7"/>
      <c r="C25" s="7"/>
      <c r="D25" s="7"/>
      <c r="E25" s="7"/>
      <c r="F25" s="7"/>
      <c r="G25" s="7"/>
      <c r="H25" s="7"/>
      <c r="I25" s="7"/>
      <c r="J25" s="7"/>
      <c r="K25" s="7"/>
      <c r="L25" s="7"/>
      <c r="M25" s="7"/>
      <c r="N25" s="7"/>
      <c r="O25" s="35"/>
    </row>
    <row r="26" spans="1:15" ht="15.75" customHeight="1" x14ac:dyDescent="0.25">
      <c r="A26" s="5" t="s">
        <v>8</v>
      </c>
      <c r="B26" s="7"/>
      <c r="C26" s="7"/>
      <c r="D26" s="7"/>
      <c r="E26" s="7"/>
      <c r="F26" s="7"/>
      <c r="G26" s="7"/>
      <c r="H26" s="7"/>
      <c r="I26" s="7"/>
      <c r="J26" s="7"/>
      <c r="K26" s="7"/>
      <c r="L26" s="7"/>
      <c r="M26" s="7"/>
      <c r="N26" s="7"/>
      <c r="O26" s="35"/>
    </row>
    <row r="27" spans="1:15" ht="15.75" customHeight="1" x14ac:dyDescent="0.25">
      <c r="A27" s="6" t="s">
        <v>2</v>
      </c>
      <c r="B27" s="35">
        <v>5454395.25</v>
      </c>
      <c r="C27" s="35">
        <v>4985028.3899999997</v>
      </c>
      <c r="D27" s="7"/>
      <c r="E27" s="7"/>
      <c r="F27" s="7"/>
      <c r="G27" s="35"/>
      <c r="H27" s="35"/>
      <c r="I27" s="7"/>
      <c r="J27" s="7"/>
      <c r="K27" s="7"/>
      <c r="L27" s="7"/>
      <c r="M27" s="7"/>
      <c r="N27" s="7"/>
      <c r="O27" s="35">
        <f t="shared" ref="O27:O29" si="2">SUM(B27:N27)</f>
        <v>10439423.640000001</v>
      </c>
    </row>
    <row r="28" spans="1:15" ht="15.75" customHeight="1" x14ac:dyDescent="0.25">
      <c r="A28" s="11" t="s">
        <v>3</v>
      </c>
      <c r="B28" s="35">
        <v>583291.37</v>
      </c>
      <c r="C28" s="35">
        <v>525082.24</v>
      </c>
      <c r="D28" s="7"/>
      <c r="E28" s="7"/>
      <c r="F28" s="7"/>
      <c r="G28" s="35"/>
      <c r="H28" s="35"/>
      <c r="I28" s="7"/>
      <c r="J28" s="7"/>
      <c r="K28" s="7"/>
      <c r="L28" s="7"/>
      <c r="M28" s="7"/>
      <c r="N28" s="7"/>
      <c r="O28" s="35">
        <f t="shared" si="2"/>
        <v>1108373.6099999999</v>
      </c>
    </row>
    <row r="29" spans="1:15" ht="15.75" customHeight="1" x14ac:dyDescent="0.25">
      <c r="A29" s="11" t="s">
        <v>4</v>
      </c>
      <c r="B29" s="35">
        <v>87493.71</v>
      </c>
      <c r="C29" s="35">
        <v>78762.34</v>
      </c>
      <c r="D29" s="7"/>
      <c r="E29" s="7"/>
      <c r="F29" s="7"/>
      <c r="G29" s="35"/>
      <c r="H29" s="35"/>
      <c r="I29" s="7"/>
      <c r="J29" s="7"/>
      <c r="K29" s="7"/>
      <c r="L29" s="7"/>
      <c r="M29" s="7"/>
      <c r="N29" s="12"/>
      <c r="O29" s="35">
        <f t="shared" si="2"/>
        <v>166256.04999999999</v>
      </c>
    </row>
    <row r="30" spans="1:15" ht="15.75" customHeight="1" x14ac:dyDescent="0.25">
      <c r="A30" s="6"/>
      <c r="B30" s="7"/>
      <c r="C30" s="7"/>
      <c r="D30" s="7"/>
      <c r="E30" s="7"/>
      <c r="F30" s="7"/>
      <c r="G30" s="7"/>
      <c r="H30" s="7"/>
      <c r="I30" s="7"/>
      <c r="J30" s="7"/>
      <c r="K30" s="7"/>
      <c r="L30" s="7"/>
      <c r="M30" s="7"/>
      <c r="N30" s="9"/>
      <c r="O30" s="35"/>
    </row>
    <row r="31" spans="1:15" ht="15.75" customHeight="1" x14ac:dyDescent="0.25">
      <c r="A31" s="5" t="s">
        <v>15</v>
      </c>
      <c r="B31" s="8"/>
      <c r="C31" s="8"/>
      <c r="D31" s="8"/>
      <c r="E31" s="8"/>
      <c r="F31" s="8"/>
      <c r="G31" s="8"/>
      <c r="H31" s="8"/>
      <c r="I31" s="8"/>
      <c r="J31" s="8"/>
      <c r="K31" s="8"/>
      <c r="L31" s="8"/>
      <c r="M31" s="8"/>
      <c r="N31" s="12"/>
      <c r="O31" s="40"/>
    </row>
    <row r="32" spans="1:15" ht="15.75" customHeight="1" x14ac:dyDescent="0.25">
      <c r="A32" s="6" t="s">
        <v>2</v>
      </c>
      <c r="B32" s="7">
        <v>0</v>
      </c>
      <c r="C32" s="7">
        <v>0</v>
      </c>
      <c r="D32" s="7"/>
      <c r="E32" s="35"/>
      <c r="F32" s="7"/>
      <c r="G32" s="7"/>
      <c r="H32" s="7"/>
      <c r="I32" s="7"/>
      <c r="J32" s="7"/>
      <c r="K32" s="7"/>
      <c r="L32" s="7"/>
      <c r="M32" s="7"/>
      <c r="N32" s="9"/>
      <c r="O32" s="35">
        <f t="shared" ref="O32:O34" si="3">SUM(B32:N32)</f>
        <v>0</v>
      </c>
    </row>
    <row r="33" spans="1:15" ht="15.75" customHeight="1" x14ac:dyDescent="0.25">
      <c r="A33" s="11" t="s">
        <v>3</v>
      </c>
      <c r="B33" s="7">
        <v>0</v>
      </c>
      <c r="C33" s="7">
        <v>0</v>
      </c>
      <c r="D33" s="7"/>
      <c r="E33" s="7"/>
      <c r="F33" s="7"/>
      <c r="G33" s="7"/>
      <c r="H33" s="7"/>
      <c r="I33" s="7"/>
      <c r="J33" s="7"/>
      <c r="K33" s="7"/>
      <c r="L33" s="7"/>
      <c r="M33" s="7"/>
      <c r="N33" s="12"/>
      <c r="O33" s="35">
        <f t="shared" si="3"/>
        <v>0</v>
      </c>
    </row>
    <row r="34" spans="1:15" ht="15.75" customHeight="1" x14ac:dyDescent="0.25">
      <c r="A34" s="11" t="s">
        <v>4</v>
      </c>
      <c r="B34" s="7">
        <v>0</v>
      </c>
      <c r="C34" s="7">
        <v>0</v>
      </c>
      <c r="D34" s="7"/>
      <c r="E34" s="7"/>
      <c r="F34" s="7"/>
      <c r="G34" s="7"/>
      <c r="H34" s="7"/>
      <c r="I34" s="7"/>
      <c r="J34" s="7"/>
      <c r="K34" s="7"/>
      <c r="L34" s="7"/>
      <c r="M34" s="7"/>
      <c r="N34" s="15"/>
      <c r="O34" s="35">
        <f t="shared" si="3"/>
        <v>0</v>
      </c>
    </row>
    <row r="35" spans="1:15" ht="15.75" customHeight="1" x14ac:dyDescent="0.25">
      <c r="A35" s="11"/>
      <c r="B35" s="7"/>
      <c r="C35" s="7"/>
      <c r="D35" s="7"/>
      <c r="E35" s="7"/>
      <c r="F35" s="7"/>
      <c r="G35" s="7"/>
      <c r="H35" s="7"/>
      <c r="I35" s="7"/>
      <c r="J35" s="7"/>
      <c r="K35" s="7"/>
      <c r="L35" s="7"/>
      <c r="M35" s="7"/>
      <c r="N35" s="15"/>
      <c r="O35" s="35"/>
    </row>
    <row r="36" spans="1:15" ht="15.75" customHeight="1" x14ac:dyDescent="0.25">
      <c r="A36" s="5" t="s">
        <v>16</v>
      </c>
      <c r="B36" s="8"/>
      <c r="C36" s="8"/>
      <c r="D36" s="8"/>
      <c r="E36" s="8"/>
      <c r="F36" s="8"/>
      <c r="G36" s="8"/>
      <c r="H36" s="8"/>
      <c r="I36" s="8"/>
      <c r="J36" s="8"/>
      <c r="K36" s="8"/>
      <c r="L36" s="8"/>
      <c r="M36" s="8"/>
      <c r="N36" s="12"/>
      <c r="O36" s="40"/>
    </row>
    <row r="37" spans="1:15" ht="15.75" customHeight="1" x14ac:dyDescent="0.25">
      <c r="A37" s="6" t="s">
        <v>2</v>
      </c>
      <c r="B37" s="7">
        <v>233920</v>
      </c>
      <c r="C37" s="7">
        <v>145295</v>
      </c>
      <c r="D37" s="7"/>
      <c r="E37" s="7"/>
      <c r="F37" s="7"/>
      <c r="G37" s="7"/>
      <c r="H37" s="7"/>
      <c r="I37" s="7"/>
      <c r="J37" s="7"/>
      <c r="K37" s="7"/>
      <c r="L37" s="7"/>
      <c r="M37" s="7"/>
      <c r="N37" s="9"/>
      <c r="O37" s="35">
        <f t="shared" ref="O37:O39" si="4">SUM(B37:N37)</f>
        <v>379215</v>
      </c>
    </row>
    <row r="38" spans="1:15" ht="15.75" customHeight="1" x14ac:dyDescent="0.25">
      <c r="A38" s="11" t="s">
        <v>3</v>
      </c>
      <c r="B38" s="7">
        <v>37805.07</v>
      </c>
      <c r="C38" s="7">
        <v>29644.42</v>
      </c>
      <c r="D38" s="7"/>
      <c r="E38" s="7"/>
      <c r="F38" s="7"/>
      <c r="G38" s="7"/>
      <c r="H38" s="7"/>
      <c r="I38" s="7"/>
      <c r="J38" s="7"/>
      <c r="K38" s="7"/>
      <c r="L38" s="7"/>
      <c r="M38" s="7"/>
      <c r="N38" s="12"/>
      <c r="O38" s="35">
        <f t="shared" si="4"/>
        <v>67449.489999999991</v>
      </c>
    </row>
    <row r="39" spans="1:15" ht="15.75" customHeight="1" x14ac:dyDescent="0.25">
      <c r="A39" s="11" t="s">
        <v>4</v>
      </c>
      <c r="B39" s="7">
        <v>5670.76</v>
      </c>
      <c r="C39" s="7">
        <v>4446.66</v>
      </c>
      <c r="D39" s="7"/>
      <c r="E39" s="7"/>
      <c r="F39" s="7"/>
      <c r="G39" s="7"/>
      <c r="H39" s="7"/>
      <c r="I39" s="7"/>
      <c r="J39" s="7"/>
      <c r="K39" s="7"/>
      <c r="L39" s="7"/>
      <c r="M39" s="7"/>
      <c r="N39" s="15"/>
      <c r="O39" s="35">
        <f t="shared" si="4"/>
        <v>10117.42</v>
      </c>
    </row>
    <row r="40" spans="1:15" ht="15.75" customHeight="1" x14ac:dyDescent="0.25">
      <c r="A40" s="11"/>
      <c r="B40" s="7"/>
      <c r="C40" s="7"/>
      <c r="D40" s="7"/>
      <c r="E40" s="7"/>
      <c r="F40" s="7"/>
      <c r="G40" s="7"/>
      <c r="H40" s="7"/>
      <c r="I40" s="7"/>
      <c r="J40" s="7"/>
      <c r="K40" s="7"/>
      <c r="L40" s="7"/>
      <c r="M40" s="7"/>
      <c r="N40" s="15"/>
      <c r="O40" s="35"/>
    </row>
    <row r="41" spans="1:15" ht="15.75" customHeight="1" x14ac:dyDescent="0.25">
      <c r="A41" s="5" t="s">
        <v>17</v>
      </c>
      <c r="B41" s="35"/>
      <c r="C41" s="7"/>
      <c r="D41" s="7"/>
      <c r="E41" s="7"/>
      <c r="F41" s="7"/>
      <c r="G41" s="7"/>
      <c r="H41" s="7"/>
      <c r="I41" s="7"/>
      <c r="J41" s="7"/>
      <c r="K41" s="7"/>
      <c r="L41" s="7"/>
      <c r="M41" s="7"/>
      <c r="N41" s="15"/>
      <c r="O41" s="35"/>
    </row>
    <row r="42" spans="1:15" ht="15.75" customHeight="1" x14ac:dyDescent="0.25">
      <c r="A42" s="6" t="s">
        <v>2</v>
      </c>
      <c r="B42" s="7">
        <v>7548</v>
      </c>
      <c r="C42" s="7">
        <v>6761</v>
      </c>
      <c r="D42" s="7"/>
      <c r="E42" s="7"/>
      <c r="F42" s="7"/>
      <c r="G42" s="35"/>
      <c r="H42" s="7"/>
      <c r="I42" s="7"/>
      <c r="J42" s="7"/>
      <c r="K42" s="7"/>
      <c r="L42" s="7"/>
      <c r="M42" s="7"/>
      <c r="N42" s="15"/>
      <c r="O42" s="35">
        <f t="shared" ref="O42:O44" si="5">SUM(B42:N42)</f>
        <v>14309</v>
      </c>
    </row>
    <row r="43" spans="1:15" ht="15.75" customHeight="1" x14ac:dyDescent="0.25">
      <c r="A43" s="11" t="s">
        <v>3</v>
      </c>
      <c r="B43" s="7">
        <v>1142.73</v>
      </c>
      <c r="C43" s="7">
        <v>662.08</v>
      </c>
      <c r="D43" s="7"/>
      <c r="E43" s="7"/>
      <c r="F43" s="7"/>
      <c r="G43" s="7"/>
      <c r="H43" s="7"/>
      <c r="I43" s="7"/>
      <c r="J43" s="7"/>
      <c r="K43" s="7"/>
      <c r="L43" s="7"/>
      <c r="M43" s="7"/>
      <c r="N43" s="15"/>
      <c r="O43" s="35">
        <f t="shared" si="5"/>
        <v>1804.81</v>
      </c>
    </row>
    <row r="44" spans="1:15" ht="15.75" customHeight="1" x14ac:dyDescent="0.25">
      <c r="A44" s="11" t="s">
        <v>4</v>
      </c>
      <c r="B44" s="7">
        <v>171.41</v>
      </c>
      <c r="C44" s="7">
        <v>99.31</v>
      </c>
      <c r="D44" s="7"/>
      <c r="E44" s="7"/>
      <c r="F44" s="7"/>
      <c r="G44" s="7"/>
      <c r="H44" s="7"/>
      <c r="I44" s="7"/>
      <c r="J44" s="7"/>
      <c r="K44" s="7"/>
      <c r="L44" s="7"/>
      <c r="M44" s="7"/>
      <c r="N44" s="15"/>
      <c r="O44" s="35">
        <f t="shared" si="5"/>
        <v>270.72000000000003</v>
      </c>
    </row>
    <row r="45" spans="1:15" ht="15.75" customHeight="1" x14ac:dyDescent="0.25">
      <c r="A45" s="16"/>
      <c r="B45" s="8"/>
      <c r="C45" s="8"/>
      <c r="D45" s="8"/>
      <c r="E45" s="8"/>
      <c r="F45" s="8"/>
      <c r="G45" s="8"/>
      <c r="H45" s="8"/>
      <c r="I45" s="8"/>
      <c r="J45" s="8"/>
      <c r="K45" s="8"/>
      <c r="L45" s="8"/>
      <c r="M45" s="8"/>
      <c r="N45" s="12"/>
      <c r="O45" s="40"/>
    </row>
    <row r="46" spans="1:15" ht="15.75" customHeight="1" x14ac:dyDescent="0.25">
      <c r="A46" s="5" t="s">
        <v>18</v>
      </c>
      <c r="B46" s="36"/>
      <c r="C46" s="7"/>
      <c r="D46" s="7"/>
      <c r="E46" s="36"/>
      <c r="F46" s="36"/>
      <c r="G46" s="13"/>
      <c r="H46" s="7"/>
      <c r="I46" s="36"/>
      <c r="J46" s="7"/>
      <c r="K46" s="7"/>
      <c r="L46" s="7"/>
      <c r="M46" s="7"/>
      <c r="N46" s="15"/>
      <c r="O46" s="36"/>
    </row>
    <row r="47" spans="1:15" ht="15.75" customHeight="1" x14ac:dyDescent="0.25">
      <c r="A47" s="6" t="s">
        <v>2</v>
      </c>
      <c r="B47" s="36">
        <v>1436</v>
      </c>
      <c r="C47" s="7">
        <v>1467</v>
      </c>
      <c r="D47" s="7"/>
      <c r="E47" s="36"/>
      <c r="F47" s="36"/>
      <c r="G47" s="13"/>
      <c r="H47" s="13"/>
      <c r="I47" s="36"/>
      <c r="J47" s="13"/>
      <c r="K47" s="13"/>
      <c r="L47" s="7"/>
      <c r="M47" s="7"/>
      <c r="N47" s="15"/>
      <c r="O47" s="36">
        <f t="shared" ref="O47:O49" si="6">SUM(B47:N47)</f>
        <v>2903</v>
      </c>
    </row>
    <row r="48" spans="1:15" ht="15.75" customHeight="1" x14ac:dyDescent="0.25">
      <c r="A48" s="11" t="s">
        <v>3</v>
      </c>
      <c r="B48" s="36">
        <v>47.28</v>
      </c>
      <c r="C48" s="13">
        <v>42.46</v>
      </c>
      <c r="D48" s="13"/>
      <c r="E48" s="36"/>
      <c r="F48" s="36"/>
      <c r="G48" s="13"/>
      <c r="H48" s="13"/>
      <c r="I48" s="36"/>
      <c r="J48" s="13"/>
      <c r="K48" s="13"/>
      <c r="L48" s="7"/>
      <c r="M48" s="7"/>
      <c r="N48" s="15"/>
      <c r="O48" s="36">
        <f t="shared" si="6"/>
        <v>89.740000000000009</v>
      </c>
    </row>
    <row r="49" spans="1:15" ht="15.75" customHeight="1" x14ac:dyDescent="0.25">
      <c r="A49" s="11" t="s">
        <v>4</v>
      </c>
      <c r="B49" s="36">
        <v>7.09</v>
      </c>
      <c r="C49" s="13">
        <v>6.37</v>
      </c>
      <c r="D49" s="13"/>
      <c r="E49" s="36"/>
      <c r="F49" s="36"/>
      <c r="G49" s="13"/>
      <c r="H49" s="13"/>
      <c r="I49" s="36"/>
      <c r="J49" s="13"/>
      <c r="K49" s="13"/>
      <c r="L49" s="7"/>
      <c r="M49" s="7"/>
      <c r="N49" s="15"/>
      <c r="O49" s="36">
        <f t="shared" si="6"/>
        <v>13.46</v>
      </c>
    </row>
    <row r="50" spans="1:15" ht="15.75" customHeight="1" x14ac:dyDescent="0.25">
      <c r="A50" s="11"/>
      <c r="B50" s="36"/>
      <c r="C50" s="7"/>
      <c r="D50" s="13"/>
      <c r="E50" s="36"/>
      <c r="F50" s="36"/>
      <c r="G50" s="13"/>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6606257.7699999996</v>
      </c>
      <c r="C52" s="35">
        <f t="shared" ref="C52:M52" si="7">C27+C22+C17+C12+C7+C32+C37+C42+C47</f>
        <v>6230430.5599999996</v>
      </c>
      <c r="D52" s="35">
        <f t="shared" si="7"/>
        <v>0</v>
      </c>
      <c r="E52" s="35">
        <f t="shared" si="7"/>
        <v>0</v>
      </c>
      <c r="F52" s="35">
        <f t="shared" si="7"/>
        <v>0</v>
      </c>
      <c r="G52" s="35">
        <f t="shared" si="7"/>
        <v>0</v>
      </c>
      <c r="H52" s="35">
        <f t="shared" si="7"/>
        <v>0</v>
      </c>
      <c r="I52" s="35">
        <f t="shared" si="7"/>
        <v>0</v>
      </c>
      <c r="J52" s="35">
        <f t="shared" si="7"/>
        <v>0</v>
      </c>
      <c r="K52" s="35">
        <f t="shared" si="7"/>
        <v>0</v>
      </c>
      <c r="L52" s="35">
        <f t="shared" si="7"/>
        <v>0</v>
      </c>
      <c r="M52" s="35">
        <f t="shared" si="7"/>
        <v>0</v>
      </c>
      <c r="N52" s="35"/>
      <c r="O52" s="35">
        <f>SUM(B52:N52)</f>
        <v>12836688.329999998</v>
      </c>
    </row>
    <row r="53" spans="1:15" ht="15.75" customHeight="1" x14ac:dyDescent="0.25">
      <c r="A53" s="11" t="s">
        <v>3</v>
      </c>
      <c r="B53" s="35">
        <f>B28+B23+B18+B13+B8+B33+B38+B43+B48</f>
        <v>714970.69000000006</v>
      </c>
      <c r="C53" s="35">
        <f t="shared" ref="C53:M53" si="8">C28+C23+C18+C13+C8+C33+C38+C43+C48</f>
        <v>647522.35999999987</v>
      </c>
      <c r="D53" s="35">
        <f t="shared" si="8"/>
        <v>0</v>
      </c>
      <c r="E53" s="35">
        <f t="shared" si="8"/>
        <v>0</v>
      </c>
      <c r="F53" s="35">
        <f t="shared" si="8"/>
        <v>0</v>
      </c>
      <c r="G53" s="35">
        <f t="shared" si="8"/>
        <v>0</v>
      </c>
      <c r="H53" s="35">
        <f t="shared" si="8"/>
        <v>0</v>
      </c>
      <c r="I53" s="35">
        <f t="shared" si="8"/>
        <v>0</v>
      </c>
      <c r="J53" s="35">
        <f t="shared" si="8"/>
        <v>0</v>
      </c>
      <c r="K53" s="35">
        <f t="shared" si="8"/>
        <v>0</v>
      </c>
      <c r="L53" s="35">
        <f t="shared" si="8"/>
        <v>0</v>
      </c>
      <c r="M53" s="35">
        <f t="shared" si="8"/>
        <v>0</v>
      </c>
      <c r="N53" s="35"/>
      <c r="O53" s="35">
        <f t="shared" ref="O53:O54" si="9">SUM(B53:N53)</f>
        <v>1362493.0499999998</v>
      </c>
    </row>
    <row r="54" spans="1:15" ht="15.75" customHeight="1" x14ac:dyDescent="0.25">
      <c r="A54" s="11" t="s">
        <v>4</v>
      </c>
      <c r="B54" s="35">
        <f>B29+B24+B19+B14+B9+B34+B39+B44+B49</f>
        <v>107245.61</v>
      </c>
      <c r="C54" s="35">
        <f t="shared" ref="C54:M54" si="10">C29+C24+C19+C14+C9+C34+C39+C44+C49</f>
        <v>97128.349999999991</v>
      </c>
      <c r="D54" s="35">
        <f t="shared" si="10"/>
        <v>0</v>
      </c>
      <c r="E54" s="35">
        <f t="shared" si="10"/>
        <v>0</v>
      </c>
      <c r="F54" s="35">
        <f t="shared" si="10"/>
        <v>0</v>
      </c>
      <c r="G54" s="35">
        <f t="shared" si="10"/>
        <v>0</v>
      </c>
      <c r="H54" s="35">
        <f t="shared" si="10"/>
        <v>0</v>
      </c>
      <c r="I54" s="35">
        <f t="shared" si="10"/>
        <v>0</v>
      </c>
      <c r="J54" s="35">
        <f t="shared" si="10"/>
        <v>0</v>
      </c>
      <c r="K54" s="35">
        <f t="shared" si="10"/>
        <v>0</v>
      </c>
      <c r="L54" s="35">
        <f t="shared" si="10"/>
        <v>0</v>
      </c>
      <c r="M54" s="35">
        <f t="shared" si="10"/>
        <v>0</v>
      </c>
      <c r="N54" s="35"/>
      <c r="O54" s="35">
        <f t="shared" si="9"/>
        <v>204373.96</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140625" defaultRowHeight="15.75" x14ac:dyDescent="0.25"/>
  <cols>
    <col min="1" max="1" width="116.85546875" style="1" customWidth="1"/>
    <col min="2" max="2" width="19.28515625" style="1" customWidth="1"/>
    <col min="3" max="3" width="24" style="1" customWidth="1"/>
    <col min="4" max="4" width="17.140625" style="1" customWidth="1"/>
    <col min="5" max="5" width="18.5703125" style="1" customWidth="1"/>
    <col min="6" max="6" width="16.5703125" style="1" customWidth="1"/>
    <col min="7" max="7" width="9.140625" style="1"/>
    <col min="8" max="8" width="14.140625" style="1" customWidth="1"/>
    <col min="9" max="9" width="15.7109375" style="1" customWidth="1"/>
    <col min="10" max="10" width="15" style="1" customWidth="1"/>
    <col min="11" max="14" width="9.140625" style="1"/>
    <col min="15" max="15" width="19.140625" style="1" customWidth="1"/>
    <col min="16" max="16384" width="9.140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46" t="s">
        <v>12</v>
      </c>
      <c r="B3" s="47"/>
      <c r="C3" s="47"/>
      <c r="D3" s="47"/>
      <c r="E3" s="29"/>
      <c r="F3" s="30"/>
      <c r="G3" s="31"/>
      <c r="H3" s="31"/>
    </row>
    <row r="4" spans="1:16" ht="35.1" customHeight="1" x14ac:dyDescent="0.3">
      <c r="A4" s="48" t="s">
        <v>13</v>
      </c>
      <c r="B4" s="48"/>
      <c r="C4" s="48"/>
      <c r="D4" s="48"/>
      <c r="E4" s="48"/>
      <c r="F4" s="48"/>
    </row>
    <row r="5" spans="1:16" ht="33.75" customHeight="1" x14ac:dyDescent="0.3">
      <c r="A5" s="49" t="s">
        <v>14</v>
      </c>
      <c r="B5" s="50"/>
      <c r="C5" s="50"/>
      <c r="D5" s="50"/>
      <c r="E5" s="50"/>
      <c r="F5" s="50"/>
      <c r="K5" s="32"/>
    </row>
    <row r="6" spans="1:16" ht="21" x14ac:dyDescent="0.3">
      <c r="A6" s="49"/>
      <c r="B6" s="50"/>
      <c r="C6" s="50"/>
      <c r="D6" s="50"/>
      <c r="E6" s="50"/>
      <c r="F6" s="50"/>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2.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3.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2024-09-17T19:22:53Z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