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0" documentId="8_{A72C023B-9F68-43A7-9FD9-1D037D45993F}" xr6:coauthVersionLast="47" xr6:coauthVersionMax="47" xr10:uidLastSave="{00000000-0000-0000-0000-000000000000}"/>
  <bookViews>
    <workbookView xWindow="49170" yWindow="-120" windowWidth="29040" windowHeight="1584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4-25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24-25'!$A:$A,'FY 24-25'!$1:$4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" i="45" l="1"/>
  <c r="AA8" i="45"/>
  <c r="AA9" i="45"/>
  <c r="AA10" i="45"/>
  <c r="AA11" i="45"/>
  <c r="AA14" i="45"/>
  <c r="AA15" i="45"/>
  <c r="AA16" i="45"/>
  <c r="AA17" i="45"/>
  <c r="AA18" i="45"/>
  <c r="AA19" i="45"/>
  <c r="AA22" i="45"/>
  <c r="AA23" i="45"/>
  <c r="AA24" i="45"/>
  <c r="AA25" i="45"/>
  <c r="AA26" i="45"/>
  <c r="AA27" i="45"/>
  <c r="AA30" i="45"/>
  <c r="AA31" i="45"/>
  <c r="AA32" i="45"/>
  <c r="AA33" i="45"/>
  <c r="AA34" i="45"/>
  <c r="AA35" i="45"/>
  <c r="AA38" i="45"/>
  <c r="AA39" i="45"/>
  <c r="AA40" i="45"/>
  <c r="AA41" i="45"/>
  <c r="AA42" i="45"/>
  <c r="AA43" i="45"/>
  <c r="AA46" i="45"/>
  <c r="AA47" i="45"/>
  <c r="AA48" i="45"/>
  <c r="AA49" i="45"/>
  <c r="AA50" i="45"/>
  <c r="AA51" i="45"/>
  <c r="AA54" i="45"/>
  <c r="AA55" i="45"/>
  <c r="AA56" i="45"/>
  <c r="AA57" i="45"/>
  <c r="AA58" i="45"/>
  <c r="AA59" i="45"/>
  <c r="AA62" i="45"/>
  <c r="AA63" i="45"/>
  <c r="AA64" i="45"/>
  <c r="AA65" i="45"/>
  <c r="AA66" i="45"/>
  <c r="AA67" i="45"/>
  <c r="AA70" i="45"/>
  <c r="AA71" i="45"/>
  <c r="AA72" i="45"/>
  <c r="AA73" i="45"/>
  <c r="AA74" i="45"/>
  <c r="AA75" i="45"/>
  <c r="AA78" i="45"/>
  <c r="AA79" i="45"/>
  <c r="AA80" i="45"/>
  <c r="AA81" i="45"/>
  <c r="AA82" i="45"/>
  <c r="AA83" i="45"/>
  <c r="AA86" i="45"/>
  <c r="AA87" i="45"/>
  <c r="AA88" i="45"/>
  <c r="AA89" i="45"/>
  <c r="AA90" i="45"/>
  <c r="AA91" i="45"/>
  <c r="AA94" i="45"/>
  <c r="AA95" i="45"/>
  <c r="AA96" i="45"/>
  <c r="AA97" i="45"/>
  <c r="AA98" i="45"/>
  <c r="AA99" i="45"/>
  <c r="AA102" i="45"/>
  <c r="AA103" i="45"/>
  <c r="AA104" i="45"/>
  <c r="AA105" i="45"/>
  <c r="AA106" i="45"/>
  <c r="AA107" i="45"/>
  <c r="AA110" i="45"/>
  <c r="AA111" i="45"/>
  <c r="AA112" i="45"/>
  <c r="AA113" i="45"/>
  <c r="AA114" i="45"/>
  <c r="AA115" i="45"/>
  <c r="AA118" i="45"/>
  <c r="AA119" i="45"/>
  <c r="AA120" i="45"/>
  <c r="AA121" i="45"/>
  <c r="AA122" i="45"/>
  <c r="AA123" i="45"/>
  <c r="AA126" i="45"/>
  <c r="AA127" i="45"/>
  <c r="AA128" i="45"/>
  <c r="AA129" i="45"/>
  <c r="AA130" i="45"/>
  <c r="AA131" i="45"/>
  <c r="AA134" i="45"/>
  <c r="AA135" i="45"/>
  <c r="AA136" i="45"/>
  <c r="AA137" i="45"/>
  <c r="AA138" i="45"/>
  <c r="AA139" i="45"/>
  <c r="AA142" i="45"/>
  <c r="AA143" i="45"/>
  <c r="AA144" i="45"/>
  <c r="AA145" i="45"/>
  <c r="AA146" i="45"/>
  <c r="AA147" i="45"/>
  <c r="AA150" i="45"/>
  <c r="AA151" i="45"/>
  <c r="AA152" i="45"/>
  <c r="AA153" i="45"/>
  <c r="AA154" i="45"/>
  <c r="AA155" i="45"/>
  <c r="AA158" i="45"/>
  <c r="AA159" i="45"/>
  <c r="AA160" i="45"/>
  <c r="AA161" i="45"/>
  <c r="AA162" i="45"/>
  <c r="AA163" i="45"/>
  <c r="AA166" i="45"/>
  <c r="AA167" i="45"/>
  <c r="AA168" i="45"/>
  <c r="AA169" i="45"/>
  <c r="AA170" i="45"/>
  <c r="AA171" i="45"/>
  <c r="AA174" i="45"/>
  <c r="AA175" i="45"/>
  <c r="AA176" i="45"/>
  <c r="AA177" i="45"/>
  <c r="AA178" i="45"/>
  <c r="AA179" i="45"/>
  <c r="AA182" i="45"/>
  <c r="AA183" i="45"/>
  <c r="AA184" i="45"/>
  <c r="AA185" i="45"/>
  <c r="AA186" i="45"/>
  <c r="AA187" i="45"/>
  <c r="AA190" i="45"/>
  <c r="AA191" i="45"/>
  <c r="AA192" i="45"/>
  <c r="AA193" i="45"/>
  <c r="AA194" i="45"/>
  <c r="AA195" i="45"/>
  <c r="AA198" i="45"/>
  <c r="AA199" i="45"/>
  <c r="AA200" i="45"/>
  <c r="AA201" i="45"/>
  <c r="AA202" i="45"/>
  <c r="AA203" i="45"/>
  <c r="AA204" i="45"/>
  <c r="AA205" i="45"/>
  <c r="AA206" i="45"/>
  <c r="AA207" i="45"/>
  <c r="AA208" i="45"/>
  <c r="AA209" i="45"/>
  <c r="AA210" i="45"/>
  <c r="AA211" i="45"/>
  <c r="AA214" i="45"/>
  <c r="AA215" i="45"/>
  <c r="AA216" i="45"/>
  <c r="AA217" i="45"/>
  <c r="AA218" i="45"/>
  <c r="AA219" i="45"/>
  <c r="AA222" i="45"/>
  <c r="AA223" i="45"/>
  <c r="AA224" i="45"/>
  <c r="AA225" i="45"/>
  <c r="AA226" i="45"/>
  <c r="AA227" i="45"/>
  <c r="AA230" i="45"/>
  <c r="AA231" i="45"/>
  <c r="AA232" i="45"/>
  <c r="AA233" i="45"/>
  <c r="AA234" i="45"/>
  <c r="AA235" i="45"/>
  <c r="AA238" i="45"/>
  <c r="AA239" i="45"/>
  <c r="AA240" i="45"/>
  <c r="AA241" i="45"/>
  <c r="AA242" i="45"/>
  <c r="AA243" i="45"/>
  <c r="AA246" i="45"/>
  <c r="AA247" i="45"/>
  <c r="AA248" i="45"/>
  <c r="AA249" i="45"/>
  <c r="AA250" i="45"/>
  <c r="AA251" i="45"/>
  <c r="AA254" i="45"/>
  <c r="AA255" i="45"/>
  <c r="AA256" i="45"/>
  <c r="AA257" i="45"/>
  <c r="AA258" i="45"/>
  <c r="AA259" i="45"/>
  <c r="AA262" i="45"/>
  <c r="AA263" i="45"/>
  <c r="AA264" i="45"/>
  <c r="AA265" i="45"/>
  <c r="AA266" i="45"/>
  <c r="AA267" i="45"/>
  <c r="AA270" i="45"/>
  <c r="AA271" i="45"/>
  <c r="AA272" i="45"/>
  <c r="AA273" i="45"/>
  <c r="AA274" i="45"/>
  <c r="AA275" i="45"/>
  <c r="AA278" i="45"/>
  <c r="AA279" i="45"/>
  <c r="AA280" i="45"/>
  <c r="AA281" i="45"/>
  <c r="AA282" i="45"/>
  <c r="AA283" i="45"/>
  <c r="AA286" i="45"/>
  <c r="AA287" i="45"/>
  <c r="AA288" i="45"/>
  <c r="AA289" i="45"/>
  <c r="AA290" i="45"/>
  <c r="AA291" i="45"/>
  <c r="AA294" i="45"/>
  <c r="AA295" i="45"/>
  <c r="AA296" i="45"/>
  <c r="AA297" i="45"/>
  <c r="AA298" i="45"/>
  <c r="AA299" i="45"/>
  <c r="AA302" i="45"/>
  <c r="AA303" i="45"/>
  <c r="AA304" i="45"/>
  <c r="AA305" i="45"/>
  <c r="AA306" i="45"/>
  <c r="AA307" i="45"/>
  <c r="AA310" i="45"/>
  <c r="AA311" i="45"/>
  <c r="AA312" i="45"/>
  <c r="AA313" i="45"/>
  <c r="AA314" i="45"/>
  <c r="AA315" i="45"/>
  <c r="AA318" i="45"/>
  <c r="AA319" i="45"/>
  <c r="AA320" i="45"/>
  <c r="AA321" i="45"/>
  <c r="AA322" i="45"/>
  <c r="AA323" i="45"/>
  <c r="AA326" i="45"/>
  <c r="AA327" i="45"/>
  <c r="AA328" i="45"/>
  <c r="AA329" i="45"/>
  <c r="AA330" i="45"/>
  <c r="AA331" i="45"/>
  <c r="AA334" i="45"/>
  <c r="AA335" i="45"/>
  <c r="AA336" i="45"/>
  <c r="AA337" i="45"/>
  <c r="AA338" i="45"/>
  <c r="AA339" i="45"/>
  <c r="AA342" i="45"/>
  <c r="AA343" i="45"/>
  <c r="AA344" i="45"/>
  <c r="AA345" i="45"/>
  <c r="AA346" i="45"/>
  <c r="AA347" i="45"/>
  <c r="AA350" i="45"/>
  <c r="AA351" i="45"/>
  <c r="AA352" i="45"/>
  <c r="AA353" i="45"/>
  <c r="AA354" i="45"/>
  <c r="AA355" i="45"/>
  <c r="AA358" i="45"/>
  <c r="AA359" i="45"/>
  <c r="AA360" i="45"/>
  <c r="AA361" i="45"/>
  <c r="AA362" i="45"/>
  <c r="AA363" i="45"/>
  <c r="AA366" i="45"/>
  <c r="AA367" i="45"/>
  <c r="AA368" i="45"/>
  <c r="AA369" i="45"/>
  <c r="AA370" i="45"/>
  <c r="AA371" i="45"/>
  <c r="AA374" i="45"/>
  <c r="AA375" i="45"/>
  <c r="AA376" i="45"/>
  <c r="AA377" i="45"/>
  <c r="AA378" i="45"/>
  <c r="AA379" i="45"/>
  <c r="AA382" i="45"/>
  <c r="AA383" i="45"/>
  <c r="AA384" i="45"/>
  <c r="AA385" i="45"/>
  <c r="AA386" i="45"/>
  <c r="AA387" i="45"/>
  <c r="AA390" i="45"/>
  <c r="AA391" i="45"/>
  <c r="AA392" i="45"/>
  <c r="AA393" i="45"/>
  <c r="AA394" i="45"/>
  <c r="AA395" i="45"/>
  <c r="AA398" i="45"/>
  <c r="AA399" i="45"/>
  <c r="AA400" i="45"/>
  <c r="AA401" i="45"/>
  <c r="AA402" i="45"/>
  <c r="AA403" i="45"/>
  <c r="AA406" i="45"/>
  <c r="AA407" i="45"/>
  <c r="AA408" i="45"/>
  <c r="AA409" i="45"/>
  <c r="AA410" i="45"/>
  <c r="AA411" i="45"/>
  <c r="AA414" i="45"/>
  <c r="AA415" i="45"/>
  <c r="AA416" i="45"/>
  <c r="AA417" i="45"/>
  <c r="AA418" i="45"/>
  <c r="AA419" i="45"/>
  <c r="AA422" i="45"/>
  <c r="AA423" i="45"/>
  <c r="AA424" i="45"/>
  <c r="AA425" i="45"/>
  <c r="AA426" i="45"/>
  <c r="AA427" i="45"/>
  <c r="AA430" i="45"/>
  <c r="AA431" i="45"/>
  <c r="AA432" i="45"/>
  <c r="AA433" i="45"/>
  <c r="AA434" i="45"/>
  <c r="AA435" i="45"/>
  <c r="AA438" i="45"/>
  <c r="AA439" i="45"/>
  <c r="AA440" i="45"/>
  <c r="AA441" i="45"/>
  <c r="AA442" i="45"/>
  <c r="AA443" i="45"/>
  <c r="AA446" i="45"/>
  <c r="AA447" i="45"/>
  <c r="AA448" i="45"/>
  <c r="AA449" i="45"/>
  <c r="AA450" i="45"/>
  <c r="AA451" i="45"/>
  <c r="AA454" i="45"/>
  <c r="AA455" i="45"/>
  <c r="AA456" i="45"/>
  <c r="AA457" i="45"/>
  <c r="AA458" i="45"/>
  <c r="AA459" i="45"/>
  <c r="AA462" i="45"/>
  <c r="AA463" i="45"/>
  <c r="AA464" i="45"/>
  <c r="AA465" i="45"/>
  <c r="AA466" i="45"/>
  <c r="AA467" i="45"/>
  <c r="AA470" i="45"/>
  <c r="AA471" i="45"/>
  <c r="AA472" i="45"/>
  <c r="AA473" i="45"/>
  <c r="AA474" i="45"/>
  <c r="AA475" i="45"/>
  <c r="AA478" i="45"/>
  <c r="AA479" i="45"/>
  <c r="AA480" i="45"/>
  <c r="AA481" i="45"/>
  <c r="AA482" i="45"/>
  <c r="AA483" i="45"/>
  <c r="AA486" i="45"/>
  <c r="AA487" i="45"/>
  <c r="AA488" i="45"/>
  <c r="AA489" i="45"/>
  <c r="AA490" i="45"/>
  <c r="AA491" i="45"/>
  <c r="AA494" i="45"/>
  <c r="AA495" i="45"/>
  <c r="AA496" i="45"/>
  <c r="AA497" i="45"/>
  <c r="AA498" i="45"/>
  <c r="AA499" i="45"/>
  <c r="AA502" i="45"/>
  <c r="AA503" i="45"/>
  <c r="AA504" i="45"/>
  <c r="AA505" i="45"/>
  <c r="AA506" i="45"/>
  <c r="AA507" i="45"/>
  <c r="AA510" i="45"/>
  <c r="AA511" i="45"/>
  <c r="AA512" i="45"/>
  <c r="AA513" i="45"/>
  <c r="AA514" i="45"/>
  <c r="AA515" i="45"/>
  <c r="AA518" i="45"/>
  <c r="AA519" i="45"/>
  <c r="AA520" i="45"/>
  <c r="AA521" i="45"/>
  <c r="AA522" i="45"/>
  <c r="AA523" i="45"/>
  <c r="AA526" i="45"/>
  <c r="AA527" i="45"/>
  <c r="AA528" i="45"/>
  <c r="AA529" i="45"/>
  <c r="AA530" i="45"/>
  <c r="AA531" i="45"/>
  <c r="AA534" i="45"/>
  <c r="AA535" i="45"/>
  <c r="AA536" i="45"/>
  <c r="AA537" i="45"/>
  <c r="AA538" i="45"/>
  <c r="AA539" i="45"/>
  <c r="AA542" i="45"/>
  <c r="AA543" i="45"/>
  <c r="AA544" i="45"/>
  <c r="AA545" i="45"/>
  <c r="AA546" i="45"/>
  <c r="AA547" i="45"/>
  <c r="AA550" i="45"/>
  <c r="AA551" i="45"/>
  <c r="AA552" i="45"/>
  <c r="AA553" i="45"/>
  <c r="AA554" i="45"/>
  <c r="AA555" i="45"/>
  <c r="AA558" i="45"/>
  <c r="AA559" i="45"/>
  <c r="AA560" i="45"/>
  <c r="AA561" i="45"/>
  <c r="AA562" i="45"/>
  <c r="AA563" i="45"/>
  <c r="AA566" i="45"/>
  <c r="AA567" i="45"/>
  <c r="AA568" i="45"/>
  <c r="AA569" i="45"/>
  <c r="AA570" i="45"/>
  <c r="AA571" i="45"/>
  <c r="AA574" i="45"/>
  <c r="AA575" i="45"/>
  <c r="AA576" i="45"/>
  <c r="AA577" i="45"/>
  <c r="AA578" i="45"/>
  <c r="AA579" i="45"/>
  <c r="AA582" i="45"/>
  <c r="AA583" i="45"/>
  <c r="AA584" i="45"/>
  <c r="AA585" i="45"/>
  <c r="AA586" i="45"/>
  <c r="AA587" i="45"/>
  <c r="AA590" i="45"/>
  <c r="AA591" i="45"/>
  <c r="AA592" i="45"/>
  <c r="AA593" i="45"/>
  <c r="AA594" i="45"/>
  <c r="AA595" i="45"/>
  <c r="AA598" i="45"/>
  <c r="AA599" i="45"/>
  <c r="AA600" i="45"/>
  <c r="AA601" i="45"/>
  <c r="AA602" i="45"/>
  <c r="AA603" i="45"/>
  <c r="AA6" i="45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<sst xmlns="http://schemas.openxmlformats.org/spreadsheetml/2006/main" count="2387" uniqueCount="176">
  <si>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</si>
  <si>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</si>
  <si>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</si>
  <si>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</si>
  <si>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</si>
  <si>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</si>
  <si>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</si>
  <si>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</si>
  <si>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</si>
  <si>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</si>
  <si>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</si>
  <si>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</si>
  <si>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</si>
  <si>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</si>
  <si>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</si>
  <si>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</si>
  <si>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</si>
  <si>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</si>
  <si>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</si>
  <si>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</si>
  <si>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</si>
  <si>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</si>
  <si>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</si>
  <si>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</si>
  <si>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</si>
  <si>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</si>
  <si>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</si>
  <si>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</si>
  <si>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</si>
  <si>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</si>
  <si>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</si>
  <si>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</si>
  <si>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</si>
  <si>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</si>
  <si>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</si>
  <si>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</si>
  <si>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</si>
  <si>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</si>
  <si>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</si>
  <si>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</si>
  <si>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</si>
  <si>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</si>
  <si>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</si>
  <si>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</si>
  <si>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</si>
  <si>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</si>
  <si>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</si>
  <si>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</si>
  <si>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</si>
  <si>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</si>
  <si>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</si>
  <si>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</si>
  <si>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</si>
  <si>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</si>
  <si>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</si>
  <si>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</si>
  <si>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</si>
  <si>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</si>
  <si>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</si>
  <si>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</si>
  <si>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</si>
  <si>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</si>
  <si>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</si>
  <si>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</si>
  <si>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</si>
  <si>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</si>
  <si>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</si>
  <si>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</si>
  <si>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</si>
  <si>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</si>
  <si>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</si>
  <si>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</si>
  <si>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</si>
  <si>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</si>
  <si>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</si>
  <si>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</si>
  <si>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</si>
  <si>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</si>
  <si>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</si>
  <si>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</si>
  <si>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</si>
  <si>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</si>
  <si>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</si>
  <si>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</si>
  <si>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</si>
  <si>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</si>
  <si>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</si>
  <si>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</si>
  <si>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</si>
  <si>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</si>
  <si>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</si>
  <si>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</si>
  <si>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</si>
  <si>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</si>
  <si>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</si>
  <si>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</si>
  <si>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</si>
  <si>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</si>
  <si>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</si>
  <si>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</si>
  <si>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</si>
  <si>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</si>
  <si>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</si>
  <si>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</si>
  <si>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</si>
  <si>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</si>
  <si>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</si>
  <si>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</si>
  <si>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</si>
  <si>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</si>
  <si>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</si>
  <si>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</si>
  <si>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</si>
  <si>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</si>
  <si>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</si>
  <si>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</si>
  <si>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</si>
  <si>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</si>
  <si>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</si>
  <si>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</si>
  <si>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</si>
  <si>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</si>
  <si>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</si>
  <si>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</si>
  <si>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</si>
  <si>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</si>
  <si>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</si>
  <si>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</si>
  <si>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</si>
  <si>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</si>
  <si>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</si>
  <si>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</si>
  <si>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</si>
  <si>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</si>
  <si>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Pilot Travel Center #518</t>
    </r>
    <r>
      <rPr>
        <u/>
        <vertAlign val="superscript"/>
        <sz val="10"/>
        <rFont val="Book Antiqua"/>
        <family val="1"/>
      </rPr>
      <t>5</t>
    </r>
  </si>
  <si>
    <r>
      <t>Pilot Travel Center #001</t>
    </r>
    <r>
      <rPr>
        <u/>
        <vertAlign val="superscript"/>
        <sz val="10"/>
        <rFont val="Book Antiqua"/>
        <family val="1"/>
      </rPr>
      <t>5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</si>
  <si>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</si>
  <si>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</si>
  <si>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</si>
  <si>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</si>
  <si>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</si>
  <si>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</si>
  <si>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</si>
  <si>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</si>
  <si>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#620</t>
    </r>
    <r>
      <rPr>
        <u/>
        <vertAlign val="superscript"/>
        <sz val="10"/>
        <rFont val="Book Antiqua"/>
        <family val="1"/>
      </rPr>
      <t>5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</si>
  <si>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</si>
  <si>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</si>
  <si>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</si>
  <si>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</si>
  <si>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</si>
  <si>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</si>
  <si>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</si>
  <si>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</si>
  <si>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Liberty Exxon</t>
    </r>
    <r>
      <rPr>
        <u/>
        <vertAlign val="superscript"/>
        <sz val="10"/>
        <color theme="1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</si>
  <si>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</si>
  <si>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Lawrence Exxon</t>
    </r>
    <r>
      <rPr>
        <u/>
        <vertAlign val="superscript"/>
        <sz val="10"/>
        <color theme="1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</si>
  <si>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</si>
  <si>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</si>
  <si>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</si>
  <si>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</si>
  <si>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</si>
  <si>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</si>
  <si>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</si>
  <si>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</si>
  <si>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</si>
  <si>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</si>
  <si>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</si>
  <si>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D.M. Bowman</t>
    </r>
    <r>
      <rPr>
        <u/>
        <vertAlign val="superscript"/>
        <sz val="10"/>
        <rFont val="Book Antiqua"/>
        <family val="1"/>
      </rPr>
      <t>7</t>
    </r>
  </si>
  <si>
    <r>
      <t>Last Minit Mart (Montgomery Ave)</t>
    </r>
    <r>
      <rPr>
        <u/>
        <vertAlign val="superscript"/>
        <sz val="10"/>
        <rFont val="Book Antiqua"/>
        <family val="1"/>
      </rPr>
      <t>8</t>
    </r>
  </si>
  <si>
    <r>
      <t>Last Minit Mart (Portersville)</t>
    </r>
    <r>
      <rPr>
        <u/>
        <vertAlign val="superscript"/>
        <sz val="10"/>
        <color theme="1"/>
        <rFont val="Book Antiqua"/>
        <family val="1"/>
      </rPr>
      <t>8</t>
    </r>
  </si>
  <si>
    <r>
      <t>Love's Travel Stop #731</t>
    </r>
    <r>
      <rPr>
        <u/>
        <vertAlign val="superscript"/>
        <sz val="10"/>
        <rFont val="Book Antiqua"/>
        <family val="1"/>
      </rPr>
      <t>5</t>
    </r>
  </si>
  <si>
    <r>
      <t>Rutter's Store 82</t>
    </r>
    <r>
      <rPr>
        <u/>
        <vertAlign val="superscript"/>
        <sz val="10"/>
        <rFont val="Book Antiqua"/>
        <family val="1"/>
      </rPr>
      <t>4</t>
    </r>
  </si>
  <si>
    <r>
      <t>Onvo Travel Plaza - New Smithville</t>
    </r>
    <r>
      <rPr>
        <u/>
        <vertAlign val="superscript"/>
        <sz val="10"/>
        <rFont val="Book Antiqua"/>
        <family val="1"/>
      </rPr>
      <t>6</t>
    </r>
  </si>
  <si>
    <t xml:space="preserve">7 Operator is Accel Entertainment Gaming LLC                    </t>
  </si>
  <si>
    <t>8 Operator is Venture Gaming LLC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</si>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</sst>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</cellStyleXfs>
  <cellXfs count="10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49" fontId="0" fillId="0" borderId="0" xfId="0" applyNumberFormat="1"/>
    <xf numFmtId="49" fontId="5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3" fillId="0" borderId="0" xfId="0" applyFont="1"/>
    <xf numFmtId="16" fontId="7" fillId="0" borderId="0" xfId="0" quotePrefix="1" applyNumberFormat="1" applyFont="1" applyAlignment="1">
      <alignment horizontal="center"/>
    </xf>
    <xf numFmtId="43" fontId="6" fillId="0" borderId="0" xfId="1" applyFont="1"/>
    <xf numFmtId="8" fontId="6" fillId="0" borderId="0" xfId="0" applyNumberFormat="1" applyFont="1"/>
    <xf numFmtId="43" fontId="0" fillId="0" borderId="0" xfId="1" applyFont="1"/>
    <xf numFmtId="0" fontId="13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3" fillId="0" borderId="0" xfId="0" applyFont="1" applyAlignment="1">
      <alignment horizontal="left" indent="1"/>
    </xf>
    <xf numFmtId="8" fontId="14" fillId="0" borderId="0" xfId="0" applyNumberFormat="1" applyFont="1"/>
    <xf numFmtId="164" fontId="5" fillId="0" borderId="0" xfId="1" applyNumberFormat="1"/>
    <xf numFmtId="9" fontId="0" fillId="0" borderId="0" xfId="3" applyFont="1"/>
    <xf numFmtId="165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wrapText="1"/>
    </xf>
    <xf numFmtId="38" fontId="17" fillId="0" borderId="0" xfId="0" applyNumberFormat="1" applyFont="1"/>
    <xf numFmtId="44" fontId="0" fillId="0" borderId="0" xfId="2" applyFont="1"/>
    <xf numFmtId="4" fontId="0" fillId="0" borderId="0" xfId="0" applyNumberFormat="1"/>
    <xf numFmtId="165" fontId="14" fillId="0" borderId="0" xfId="0" applyNumberFormat="1" applyFont="1"/>
    <xf numFmtId="10" fontId="0" fillId="0" borderId="0" xfId="0" applyNumberFormat="1"/>
    <xf numFmtId="0" fontId="20" fillId="0" borderId="0" xfId="0" applyFont="1"/>
    <xf numFmtId="0" fontId="14" fillId="0" borderId="0" xfId="0" applyFont="1" applyAlignment="1">
      <alignment horizontal="center"/>
    </xf>
    <xf numFmtId="8" fontId="23" fillId="0" borderId="0" xfId="0" applyNumberFormat="1" applyFont="1"/>
    <xf numFmtId="8" fontId="13" fillId="0" borderId="0" xfId="0" applyNumberFormat="1" applyFont="1"/>
    <xf numFmtId="4" fontId="13" fillId="0" borderId="0" xfId="0" applyNumberFormat="1" applyFont="1"/>
    <xf numFmtId="0" fontId="24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left"/>
    </xf>
    <xf numFmtId="0" fontId="0" fillId="0" borderId="0" xfId="0" quotePrefix="1"/>
    <xf numFmtId="165" fontId="16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10" fontId="14" fillId="0" borderId="0" xfId="0" applyNumberFormat="1" applyFont="1"/>
    <xf numFmtId="0" fontId="28" fillId="0" borderId="0" xfId="0" applyFont="1"/>
    <xf numFmtId="44" fontId="14" fillId="0" borderId="0" xfId="2" applyFont="1"/>
    <xf numFmtId="0" fontId="18" fillId="0" borderId="0" xfId="0" applyFont="1"/>
    <xf numFmtId="0" fontId="1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33" fillId="0" borderId="0" xfId="0" applyNumberFormat="1" applyFont="1"/>
    <xf numFmtId="165" fontId="34" fillId="0" borderId="0" xfId="0" applyNumberFormat="1" applyFont="1"/>
    <xf numFmtId="165" fontId="7" fillId="0" borderId="0" xfId="0" applyNumberFormat="1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8" fontId="34" fillId="0" borderId="0" xfId="0" applyNumberFormat="1" applyFont="1"/>
    <xf numFmtId="0" fontId="33" fillId="0" borderId="0" xfId="0" applyFont="1" applyAlignment="1">
      <alignment horizontal="left"/>
    </xf>
    <xf numFmtId="8" fontId="5" fillId="0" borderId="0" xfId="0" applyNumberFormat="1" applyFont="1"/>
    <xf numFmtId="165" fontId="35" fillId="0" borderId="0" xfId="0" applyNumberFormat="1" applyFont="1"/>
    <xf numFmtId="165" fontId="36" fillId="0" borderId="0" xfId="0" applyNumberFormat="1" applyFont="1"/>
    <xf numFmtId="165" fontId="37" fillId="0" borderId="0" xfId="0" applyNumberFormat="1" applyFont="1"/>
    <xf numFmtId="0" fontId="38" fillId="0" borderId="0" xfId="0" applyFont="1"/>
    <xf numFmtId="0" fontId="13" fillId="0" borderId="0" xfId="0" applyFont="1" applyAlignment="1">
      <alignment horizontal="left"/>
    </xf>
    <xf numFmtId="8" fontId="13" fillId="0" borderId="0" xfId="0" applyNumberFormat="1" applyFont="1" applyAlignment="1">
      <alignment horizontal="left"/>
    </xf>
    <xf numFmtId="165" fontId="39" fillId="0" borderId="0" xfId="0" applyNumberFormat="1" applyFont="1"/>
    <xf numFmtId="165" fontId="2" fillId="0" borderId="0" xfId="0" applyNumberFormat="1" applyFont="1"/>
    <xf numFmtId="166" fontId="6" fillId="0" borderId="0" xfId="0" applyNumberFormat="1" applyFont="1" applyAlignment="1">
      <alignment horizontal="center"/>
    </xf>
    <xf numFmtId="165" fontId="0" fillId="0" borderId="0" xfId="0" applyNumberFormat="1" applyFill="1" applyBorder="1"/>
    <xf numFmtId="165" fontId="39" fillId="0" borderId="0" xfId="0" applyNumberFormat="1" applyFont="1" applyFill="1" applyBorder="1"/>
    <xf numFmtId="165" fontId="5" fillId="0" borderId="0" xfId="0" applyNumberFormat="1" applyFont="1" applyFill="1" applyBorder="1"/>
    <xf numFmtId="165" fontId="1" fillId="0" borderId="0" xfId="0" applyNumberFormat="1" applyFont="1" applyFill="1" applyBorder="1"/>
    <xf numFmtId="0" fontId="0" fillId="0" borderId="0" xfId="0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84812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620104</xdr:colOff>
      <xdr:row>2</xdr:row>
      <xdr:rowOff>65232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75" x14ac:dyDescent="0.2"/>
  <cols>
    <col min="1" max="1" width="22.7109375" bestFit="1" customWidth="1"/>
    <col min="2" max="2" width="12.42578125" bestFit="1" customWidth="1"/>
    <col min="3" max="3" width="15.570312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9</v>
      </c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  <row r="13" spans="1:5" x14ac:dyDescent="0.2">
      <c r="A13" s="1"/>
    </row>
    <row r="20" spans="1:1" x14ac:dyDescent="0.2">
      <c r="A20" s="1"/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9.140625" style="1"/>
  </cols>
  <sheetData>
    <row r="1" spans="1:7" ht="60.75" customHeight="1" x14ac:dyDescent="0.2">
      <c r="A1" s="89"/>
      <c r="B1" s="89"/>
      <c r="C1" s="89"/>
      <c r="D1" s="89"/>
      <c r="E1" s="89"/>
      <c r="F1" s="89"/>
    </row>
    <row r="2" spans="1:7" ht="26.25" customHeight="1" x14ac:dyDescent="0.25">
      <c r="A2" s="90" t="s">
        <v>22</v>
      </c>
      <c r="B2" s="91"/>
      <c r="C2" s="91"/>
      <c r="D2" s="91"/>
      <c r="E2" s="91"/>
      <c r="F2" s="91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2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2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2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2">
      <c r="A14" t="s">
        <v>5</v>
      </c>
      <c r="B14" s="17">
        <v>1099</v>
      </c>
    </row>
    <row r="17" spans="1:1" x14ac:dyDescent="0.2">
      <c r="A17" s="18" t="s">
        <v>33</v>
      </c>
    </row>
    <row r="18" spans="1:1" x14ac:dyDescent="0.2">
      <c r="A18" s="23" t="s">
        <v>36</v>
      </c>
    </row>
    <row r="19" spans="1:1" x14ac:dyDescent="0.2">
      <c r="A19" s="23" t="s">
        <v>35</v>
      </c>
    </row>
    <row r="20" spans="1:1" x14ac:dyDescent="0.2">
      <c r="A20" s="23" t="s">
        <v>34</v>
      </c>
    </row>
    <row r="21" spans="1:1" x14ac:dyDescent="0.2">
      <c r="A21" s="23" t="s">
        <v>39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3.42578125" style="1" bestFit="1" customWidth="1"/>
  </cols>
  <sheetData>
    <row r="1" spans="1:7" ht="60.75" customHeight="1" x14ac:dyDescent="0.2">
      <c r="A1" s="89"/>
      <c r="B1" s="89"/>
      <c r="C1" s="89"/>
      <c r="D1" s="89"/>
      <c r="E1" s="89"/>
      <c r="F1" s="89"/>
    </row>
    <row r="2" spans="1:7" ht="26.25" customHeight="1" x14ac:dyDescent="0.25">
      <c r="A2" s="90" t="s">
        <v>22</v>
      </c>
      <c r="B2" s="91"/>
      <c r="C2" s="91"/>
      <c r="D2" s="91"/>
      <c r="E2" s="91"/>
      <c r="F2" s="91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2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2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2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2">
      <c r="A14" t="s">
        <v>5</v>
      </c>
      <c r="B14" s="17">
        <v>1099</v>
      </c>
    </row>
    <row r="17" spans="1:1" x14ac:dyDescent="0.2">
      <c r="A17" s="18" t="s">
        <v>33</v>
      </c>
    </row>
    <row r="18" spans="1:1" x14ac:dyDescent="0.2">
      <c r="A18" s="23" t="s">
        <v>36</v>
      </c>
    </row>
    <row r="19" spans="1:1" x14ac:dyDescent="0.2">
      <c r="A19" s="23" t="s">
        <v>35</v>
      </c>
    </row>
    <row r="20" spans="1:1" x14ac:dyDescent="0.2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7" ht="60.75" customHeight="1" x14ac:dyDescent="0.2">
      <c r="A1" s="89"/>
      <c r="B1" s="89"/>
      <c r="C1" s="89"/>
      <c r="D1" s="89"/>
      <c r="E1" s="89"/>
      <c r="F1" s="89"/>
    </row>
    <row r="2" spans="1:7" ht="26.25" customHeight="1" x14ac:dyDescent="0.25">
      <c r="A2" s="90" t="s">
        <v>22</v>
      </c>
      <c r="B2" s="91"/>
      <c r="C2" s="91"/>
      <c r="D2" s="91"/>
      <c r="E2" s="91"/>
      <c r="F2" s="91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2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2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2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2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2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2">
      <c r="A14" t="s">
        <v>5</v>
      </c>
      <c r="B14" s="17">
        <v>1099</v>
      </c>
    </row>
    <row r="17" spans="1:1" x14ac:dyDescent="0.2">
      <c r="A17" s="18" t="s">
        <v>33</v>
      </c>
    </row>
    <row r="18" spans="1:1" x14ac:dyDescent="0.2">
      <c r="A18" s="23" t="s">
        <v>36</v>
      </c>
    </row>
    <row r="19" spans="1:1" x14ac:dyDescent="0.2">
      <c r="A19" s="23" t="s">
        <v>35</v>
      </c>
    </row>
    <row r="20" spans="1:1" x14ac:dyDescent="0.2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4" bestFit="1" customWidth="1"/>
    <col min="7" max="7" width="2.28515625" customWidth="1"/>
    <col min="8" max="8" width="15.5703125" bestFit="1" customWidth="1"/>
    <col min="9" max="9" width="15.42578125" style="1" bestFit="1" customWidth="1"/>
  </cols>
  <sheetData>
    <row r="1" spans="1:9" ht="60.75" customHeight="1" x14ac:dyDescent="0.2">
      <c r="A1" s="92"/>
      <c r="B1" s="92"/>
      <c r="C1" s="92"/>
      <c r="D1" s="92"/>
      <c r="E1" s="92"/>
      <c r="F1" s="92"/>
      <c r="G1" s="92"/>
      <c r="H1" s="92"/>
      <c r="I1"/>
    </row>
    <row r="2" spans="1:9" ht="26.25" customHeight="1" x14ac:dyDescent="0.25">
      <c r="A2" s="90" t="s">
        <v>22</v>
      </c>
      <c r="B2" s="90"/>
      <c r="C2" s="90"/>
      <c r="D2" s="90"/>
      <c r="E2" s="90"/>
      <c r="F2" s="90"/>
      <c r="G2" s="90"/>
      <c r="H2" s="90"/>
      <c r="I2"/>
    </row>
    <row r="3" spans="1:9" ht="26.25" customHeight="1" x14ac:dyDescent="0.2"/>
    <row r="4" spans="1:9" x14ac:dyDescent="0.2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2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2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2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2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2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2">
      <c r="A14" t="s">
        <v>5</v>
      </c>
      <c r="B14" s="17">
        <v>1099</v>
      </c>
    </row>
    <row r="17" spans="1:1" x14ac:dyDescent="0.2">
      <c r="A17" s="18" t="s">
        <v>33</v>
      </c>
    </row>
    <row r="18" spans="1:1" x14ac:dyDescent="0.2">
      <c r="A18" s="23" t="s">
        <v>36</v>
      </c>
    </row>
    <row r="19" spans="1:1" x14ac:dyDescent="0.2">
      <c r="A19" s="23" t="s">
        <v>35</v>
      </c>
    </row>
    <row r="20" spans="1:1" x14ac:dyDescent="0.2">
      <c r="A20" s="23" t="s">
        <v>34</v>
      </c>
    </row>
  </sheetData>
  <mergeCells count="2">
    <mergeCell ref="A1:H1"/>
    <mergeCell ref="A2:H2"/>
  </mergeCells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8" ht="60.75" customHeight="1" x14ac:dyDescent="0.2">
      <c r="A1" s="89"/>
      <c r="B1" s="89"/>
      <c r="C1" s="89"/>
      <c r="D1" s="89"/>
      <c r="E1" s="89"/>
      <c r="F1" s="89"/>
    </row>
    <row r="2" spans="1:8" ht="26.25" customHeight="1" x14ac:dyDescent="0.25">
      <c r="A2" s="90" t="s">
        <v>22</v>
      </c>
      <c r="B2" s="91"/>
      <c r="C2" s="91"/>
      <c r="D2" s="91"/>
      <c r="E2" s="91"/>
      <c r="F2" s="91"/>
    </row>
    <row r="3" spans="1:8" ht="26.25" customHeight="1" x14ac:dyDescent="0.2"/>
    <row r="4" spans="1:8" x14ac:dyDescent="0.2">
      <c r="B4" s="10"/>
      <c r="C4" s="10"/>
      <c r="D4" s="12" t="s">
        <v>17</v>
      </c>
      <c r="E4" s="10"/>
      <c r="F4" s="12" t="s">
        <v>13</v>
      </c>
    </row>
    <row r="5" spans="1:8" x14ac:dyDescent="0.2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2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2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2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2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2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2">
      <c r="A14" t="s">
        <v>5</v>
      </c>
      <c r="B14" s="17">
        <v>1099</v>
      </c>
    </row>
    <row r="17" spans="1:1" x14ac:dyDescent="0.2">
      <c r="A17" s="18" t="s">
        <v>33</v>
      </c>
    </row>
    <row r="18" spans="1:1" x14ac:dyDescent="0.2">
      <c r="A18" s="23" t="s">
        <v>36</v>
      </c>
    </row>
    <row r="19" spans="1:1" x14ac:dyDescent="0.2">
      <c r="A19" s="23" t="s">
        <v>35</v>
      </c>
    </row>
    <row r="20" spans="1:1" x14ac:dyDescent="0.2">
      <c r="A20" s="23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5.42578125" style="1" bestFit="1" customWidth="1"/>
  </cols>
  <sheetData>
    <row r="1" spans="1:9" ht="60.75" customHeight="1" x14ac:dyDescent="0.2">
      <c r="A1" s="89"/>
      <c r="B1" s="89"/>
      <c r="C1" s="89"/>
      <c r="D1" s="89"/>
      <c r="E1" s="89"/>
      <c r="F1" s="89"/>
    </row>
    <row r="2" spans="1:9" ht="26.25" customHeight="1" x14ac:dyDescent="0.25">
      <c r="A2" s="90" t="s">
        <v>22</v>
      </c>
      <c r="B2" s="91"/>
      <c r="C2" s="91"/>
      <c r="D2" s="91"/>
      <c r="E2" s="91"/>
      <c r="F2" s="91"/>
    </row>
    <row r="3" spans="1:9" ht="26.25" customHeight="1" x14ac:dyDescent="0.2"/>
    <row r="4" spans="1:9" x14ac:dyDescent="0.2">
      <c r="B4" s="10"/>
      <c r="C4" s="10"/>
      <c r="D4" s="12" t="s">
        <v>17</v>
      </c>
      <c r="E4" s="10"/>
      <c r="F4" s="12" t="s">
        <v>13</v>
      </c>
    </row>
    <row r="5" spans="1:9" x14ac:dyDescent="0.2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2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2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2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2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2">
      <c r="A14" t="s">
        <v>5</v>
      </c>
      <c r="B14" s="17">
        <v>1099</v>
      </c>
    </row>
    <row r="17" spans="1:9" x14ac:dyDescent="0.2">
      <c r="A17" s="8" t="s">
        <v>4</v>
      </c>
      <c r="B17" s="8"/>
      <c r="C17" s="8"/>
    </row>
    <row r="18" spans="1:9" x14ac:dyDescent="0.2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2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2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2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2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2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2">
      <c r="A24" t="s">
        <v>5</v>
      </c>
      <c r="B24" s="17">
        <v>2076</v>
      </c>
      <c r="C24" s="13"/>
      <c r="D24" s="13"/>
      <c r="E24" s="13"/>
      <c r="F24" s="13"/>
    </row>
    <row r="27" spans="1:9" x14ac:dyDescent="0.2">
      <c r="A27" s="8" t="s">
        <v>6</v>
      </c>
      <c r="B27" s="8"/>
      <c r="C27" s="8"/>
    </row>
    <row r="28" spans="1:9" x14ac:dyDescent="0.2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2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2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2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2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2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2">
      <c r="A34" t="s">
        <v>5</v>
      </c>
      <c r="B34" s="17">
        <v>3175</v>
      </c>
    </row>
    <row r="37" spans="1:6" x14ac:dyDescent="0.2">
      <c r="A37" s="18" t="s">
        <v>33</v>
      </c>
    </row>
    <row r="38" spans="1:6" x14ac:dyDescent="0.2">
      <c r="A38" s="23" t="s">
        <v>36</v>
      </c>
    </row>
    <row r="39" spans="1:6" x14ac:dyDescent="0.2">
      <c r="A39" s="23" t="s">
        <v>35</v>
      </c>
    </row>
    <row r="40" spans="1:6" x14ac:dyDescent="0.2">
      <c r="A40" s="23" t="s">
        <v>34</v>
      </c>
    </row>
    <row r="41" spans="1:6" x14ac:dyDescent="0.2">
      <c r="A41" s="23" t="s">
        <v>38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2.85546875" bestFit="1" customWidth="1"/>
    <col min="11" max="11" width="14" bestFit="1" customWidth="1"/>
  </cols>
  <sheetData>
    <row r="1" spans="1:11" ht="60.75" customHeight="1" x14ac:dyDescent="0.2">
      <c r="A1" s="89"/>
      <c r="B1" s="89"/>
      <c r="C1" s="89"/>
      <c r="D1" s="89"/>
      <c r="E1" s="89"/>
      <c r="F1" s="89"/>
    </row>
    <row r="2" spans="1:11" ht="26.25" customHeight="1" x14ac:dyDescent="0.25">
      <c r="A2" s="90" t="s">
        <v>22</v>
      </c>
      <c r="B2" s="91"/>
      <c r="C2" s="91"/>
      <c r="D2" s="91"/>
      <c r="E2" s="91"/>
      <c r="F2" s="91"/>
    </row>
    <row r="3" spans="1:11" ht="26.25" customHeight="1" x14ac:dyDescent="0.25">
      <c r="A3" s="14"/>
      <c r="B3" s="15"/>
      <c r="C3" s="15"/>
      <c r="D3" s="15"/>
      <c r="E3" s="15"/>
      <c r="F3" s="15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2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2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2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2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2">
      <c r="A14" t="s">
        <v>5</v>
      </c>
      <c r="B14" s="17">
        <v>1099</v>
      </c>
    </row>
    <row r="17" spans="1:11" x14ac:dyDescent="0.2">
      <c r="A17" s="8" t="s">
        <v>24</v>
      </c>
      <c r="B17" s="8"/>
      <c r="C17" s="8"/>
    </row>
    <row r="18" spans="1:11" x14ac:dyDescent="0.2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2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2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2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2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2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2">
      <c r="A24" t="s">
        <v>5</v>
      </c>
      <c r="B24" s="17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2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2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2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2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2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2">
      <c r="A34" t="s">
        <v>5</v>
      </c>
      <c r="B34" s="17">
        <v>3175</v>
      </c>
    </row>
    <row r="37" spans="1:7" x14ac:dyDescent="0.2">
      <c r="A37" s="18" t="s">
        <v>33</v>
      </c>
    </row>
    <row r="38" spans="1:7" x14ac:dyDescent="0.2">
      <c r="A38" s="23" t="s">
        <v>36</v>
      </c>
    </row>
    <row r="39" spans="1:7" x14ac:dyDescent="0.2">
      <c r="A39" s="23" t="s">
        <v>35</v>
      </c>
    </row>
    <row r="40" spans="1:7" x14ac:dyDescent="0.2">
      <c r="A40" s="23" t="s">
        <v>34</v>
      </c>
    </row>
    <row r="41" spans="1:7" x14ac:dyDescent="0.2">
      <c r="A41" s="23" t="s">
        <v>37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.42578125" bestFit="1" customWidth="1"/>
    <col min="11" max="11" width="14.42578125" bestFit="1" customWidth="1"/>
  </cols>
  <sheetData>
    <row r="1" spans="1:11" ht="60.75" customHeight="1" x14ac:dyDescent="0.2">
      <c r="A1" s="89"/>
      <c r="B1" s="89"/>
      <c r="C1" s="89"/>
      <c r="D1" s="89"/>
      <c r="E1" s="89"/>
      <c r="F1" s="89"/>
    </row>
    <row r="2" spans="1:11" ht="26.25" customHeight="1" x14ac:dyDescent="0.25">
      <c r="A2" s="90" t="s">
        <v>22</v>
      </c>
      <c r="B2" s="91"/>
      <c r="C2" s="91"/>
      <c r="D2" s="91"/>
      <c r="E2" s="91"/>
      <c r="F2" s="91"/>
    </row>
    <row r="3" spans="1:11" ht="26.25" customHeight="1" x14ac:dyDescent="0.25">
      <c r="A3" s="14"/>
      <c r="B3" s="15"/>
      <c r="C3" s="15"/>
      <c r="D3" s="15"/>
      <c r="E3" s="15"/>
      <c r="F3" s="15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2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2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2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2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2">
      <c r="A14" t="s">
        <v>5</v>
      </c>
      <c r="B14" s="17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2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2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2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2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2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2">
      <c r="A24" t="s">
        <v>5</v>
      </c>
      <c r="B24" s="17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2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2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2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2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2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2">
      <c r="A34" t="s">
        <v>5</v>
      </c>
      <c r="B34" s="17">
        <v>3175</v>
      </c>
    </row>
    <row r="37" spans="1:7" x14ac:dyDescent="0.2">
      <c r="A37" s="18" t="s">
        <v>33</v>
      </c>
    </row>
    <row r="38" spans="1:7" x14ac:dyDescent="0.2">
      <c r="A38" s="23" t="s">
        <v>36</v>
      </c>
    </row>
    <row r="39" spans="1:7" x14ac:dyDescent="0.2">
      <c r="A39" s="23" t="s">
        <v>35</v>
      </c>
    </row>
    <row r="40" spans="1:7" x14ac:dyDescent="0.2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2.85546875" style="1" bestFit="1" customWidth="1"/>
    <col min="9" max="9" width="12.85546875" bestFit="1" customWidth="1"/>
    <col min="11" max="11" width="12.85546875" bestFit="1" customWidth="1"/>
  </cols>
  <sheetData>
    <row r="1" spans="1:11" ht="60.75" customHeight="1" x14ac:dyDescent="0.2">
      <c r="A1" s="89"/>
      <c r="B1" s="89"/>
      <c r="C1" s="89"/>
      <c r="D1" s="89"/>
      <c r="E1" s="89"/>
      <c r="F1" s="89"/>
    </row>
    <row r="2" spans="1:11" ht="26.25" customHeight="1" x14ac:dyDescent="0.25">
      <c r="A2" s="90" t="s">
        <v>22</v>
      </c>
      <c r="B2" s="91"/>
      <c r="C2" s="91"/>
      <c r="D2" s="91"/>
      <c r="E2" s="91"/>
      <c r="F2" s="91"/>
    </row>
    <row r="3" spans="1:11" ht="26.25" customHeight="1" x14ac:dyDescent="0.25">
      <c r="A3" s="14"/>
      <c r="B3" s="15"/>
      <c r="C3" s="15"/>
      <c r="D3" s="15"/>
      <c r="E3" s="15"/>
      <c r="F3" s="15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2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</row>
    <row r="11" spans="1:11" x14ac:dyDescent="0.2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2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2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2">
      <c r="A14" t="s">
        <v>5</v>
      </c>
      <c r="B14" s="17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2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2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2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2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2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2">
      <c r="A24" t="s">
        <v>5</v>
      </c>
      <c r="B24" s="17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2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2">
      <c r="A30" t="s">
        <v>0</v>
      </c>
      <c r="B30" s="13">
        <v>0</v>
      </c>
      <c r="D30" s="13">
        <v>0</v>
      </c>
      <c r="F30" s="13">
        <v>0</v>
      </c>
    </row>
    <row r="31" spans="1:11" x14ac:dyDescent="0.2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2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2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2">
      <c r="A34" t="s">
        <v>5</v>
      </c>
      <c r="B34" s="17">
        <v>3175</v>
      </c>
    </row>
    <row r="37" spans="1:6" x14ac:dyDescent="0.2">
      <c r="A37" s="18" t="s">
        <v>33</v>
      </c>
    </row>
    <row r="38" spans="1:6" x14ac:dyDescent="0.2">
      <c r="A38" s="23" t="s">
        <v>36</v>
      </c>
    </row>
    <row r="39" spans="1:6" x14ac:dyDescent="0.2">
      <c r="A39" s="23" t="s">
        <v>35</v>
      </c>
    </row>
    <row r="40" spans="1:6" x14ac:dyDescent="0.2">
      <c r="A40" s="23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89"/>
      <c r="B1" s="89"/>
      <c r="C1" s="89"/>
      <c r="D1" s="89"/>
      <c r="E1" s="89"/>
      <c r="F1" s="89"/>
    </row>
    <row r="2" spans="1:11" ht="26.25" customHeight="1" x14ac:dyDescent="0.25">
      <c r="A2" s="90" t="s">
        <v>22</v>
      </c>
      <c r="B2" s="91"/>
      <c r="C2" s="91"/>
      <c r="D2" s="91"/>
      <c r="E2" s="91"/>
      <c r="F2" s="91"/>
    </row>
    <row r="3" spans="1:11" ht="26.25" customHeight="1" x14ac:dyDescent="0.25">
      <c r="A3" s="14"/>
      <c r="B3" s="15"/>
      <c r="C3" s="15"/>
      <c r="D3" s="15"/>
      <c r="E3" s="15"/>
      <c r="F3" s="15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2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2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2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2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2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2">
      <c r="A15" t="s">
        <v>5</v>
      </c>
      <c r="B15" s="17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2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2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2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2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2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2">
      <c r="A25" t="s">
        <v>5</v>
      </c>
      <c r="B25" s="17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8" t="s">
        <v>6</v>
      </c>
      <c r="B28" s="13"/>
      <c r="C28" s="8"/>
    </row>
    <row r="29" spans="1:11" x14ac:dyDescent="0.2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2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2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2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2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2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2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2">
      <c r="A36" t="s">
        <v>5</v>
      </c>
      <c r="B36" s="17">
        <v>3175</v>
      </c>
    </row>
    <row r="39" spans="1:11" x14ac:dyDescent="0.2">
      <c r="A39" s="18" t="s">
        <v>33</v>
      </c>
    </row>
    <row r="40" spans="1:11" x14ac:dyDescent="0.2">
      <c r="A40" s="23" t="s">
        <v>36</v>
      </c>
    </row>
    <row r="41" spans="1:11" x14ac:dyDescent="0.2">
      <c r="A41" s="23" t="s">
        <v>35</v>
      </c>
    </row>
    <row r="42" spans="1:11" ht="26.25" customHeight="1" x14ac:dyDescent="0.2">
      <c r="A42" s="93" t="s">
        <v>40</v>
      </c>
      <c r="B42" s="94"/>
      <c r="C42" s="94"/>
      <c r="D42" s="94"/>
      <c r="E42" s="94"/>
      <c r="F42" s="94"/>
    </row>
    <row r="43" spans="1:11" x14ac:dyDescent="0.2">
      <c r="A43" s="23" t="s">
        <v>34</v>
      </c>
    </row>
  </sheetData>
  <mergeCells count="3">
    <mergeCell ref="A1:F1"/>
    <mergeCell ref="A2:F2"/>
    <mergeCell ref="A42:F4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89"/>
      <c r="B1" s="89"/>
      <c r="C1" s="89"/>
      <c r="D1" s="89"/>
      <c r="E1" s="89"/>
      <c r="F1" s="89"/>
    </row>
    <row r="2" spans="1:11" ht="26.25" customHeight="1" x14ac:dyDescent="0.25">
      <c r="A2" s="90" t="s">
        <v>22</v>
      </c>
      <c r="B2" s="91"/>
      <c r="C2" s="91"/>
      <c r="D2" s="91"/>
      <c r="E2" s="91"/>
      <c r="F2" s="91"/>
    </row>
    <row r="3" spans="1:11" ht="26.25" customHeight="1" x14ac:dyDescent="0.25">
      <c r="A3" s="14"/>
      <c r="B3" s="15"/>
      <c r="C3" s="15"/>
      <c r="D3" s="15"/>
      <c r="E3" s="15"/>
      <c r="F3" s="15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2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2">
      <c r="A10" t="s">
        <v>0</v>
      </c>
      <c r="B10" s="13">
        <v>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2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2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2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2">
      <c r="A15" t="s">
        <v>5</v>
      </c>
      <c r="B15" s="17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2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2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2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2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2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2">
      <c r="A25" t="s">
        <v>5</v>
      </c>
      <c r="B25" s="17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9" t="s">
        <v>41</v>
      </c>
      <c r="B28" s="13"/>
    </row>
    <row r="29" spans="1:11" x14ac:dyDescent="0.2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2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2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2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2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2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2">
      <c r="A35" t="s">
        <v>5</v>
      </c>
      <c r="B35" s="17">
        <v>2744</v>
      </c>
      <c r="C35" s="13"/>
      <c r="D35" s="13"/>
      <c r="E35" s="13"/>
      <c r="F35" s="13"/>
    </row>
    <row r="36" spans="1:11" x14ac:dyDescent="0.2">
      <c r="B36" s="13"/>
    </row>
    <row r="37" spans="1:11" x14ac:dyDescent="0.2">
      <c r="B37" s="13"/>
    </row>
    <row r="38" spans="1:11" x14ac:dyDescent="0.2">
      <c r="A38" s="8" t="s">
        <v>6</v>
      </c>
      <c r="B38" s="13"/>
      <c r="C38" s="8"/>
    </row>
    <row r="39" spans="1:11" x14ac:dyDescent="0.2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2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2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2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2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2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2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2">
      <c r="A46" t="s">
        <v>5</v>
      </c>
      <c r="B46" s="17">
        <v>5919</v>
      </c>
    </row>
    <row r="49" spans="1:6" x14ac:dyDescent="0.2">
      <c r="A49" s="18" t="s">
        <v>33</v>
      </c>
    </row>
    <row r="50" spans="1:6" x14ac:dyDescent="0.2">
      <c r="A50" s="23" t="s">
        <v>36</v>
      </c>
    </row>
    <row r="51" spans="1:6" x14ac:dyDescent="0.2">
      <c r="A51" s="23" t="s">
        <v>35</v>
      </c>
    </row>
    <row r="52" spans="1:6" ht="26.25" customHeight="1" x14ac:dyDescent="0.2">
      <c r="A52" s="93" t="s">
        <v>40</v>
      </c>
      <c r="B52" s="94"/>
      <c r="C52" s="94"/>
      <c r="D52" s="94"/>
      <c r="E52" s="94"/>
      <c r="F52" s="94"/>
    </row>
    <row r="53" spans="1:6" x14ac:dyDescent="0.2">
      <c r="A53" s="23" t="s">
        <v>34</v>
      </c>
    </row>
    <row r="54" spans="1:6" ht="26.25" customHeight="1" x14ac:dyDescent="0.2">
      <c r="A54" s="95" t="s">
        <v>43</v>
      </c>
      <c r="B54" s="95"/>
      <c r="C54" s="95"/>
      <c r="D54" s="95"/>
      <c r="E54" s="95"/>
      <c r="F54" s="95"/>
    </row>
  </sheetData>
  <mergeCells count="4">
    <mergeCell ref="A1:F1"/>
    <mergeCell ref="A2:F2"/>
    <mergeCell ref="A52:F52"/>
    <mergeCell ref="A54:F54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89"/>
      <c r="B1" s="89"/>
      <c r="C1" s="89"/>
      <c r="D1" s="89"/>
      <c r="E1" s="89"/>
      <c r="F1" s="89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0"/>
      <c r="C4" s="10"/>
      <c r="D4" s="16" t="s">
        <v>27</v>
      </c>
      <c r="E4" s="10"/>
      <c r="F4" s="16" t="s">
        <v>28</v>
      </c>
    </row>
    <row r="5" spans="1:6" x14ac:dyDescent="0.2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">
      <c r="A15" t="s">
        <v>5</v>
      </c>
      <c r="B15" s="24">
        <v>1099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">
      <c r="A25" t="s">
        <v>5</v>
      </c>
      <c r="B25" s="24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">
      <c r="A46" t="s">
        <v>5</v>
      </c>
      <c r="B46" s="24">
        <v>5919</v>
      </c>
    </row>
    <row r="49" spans="1:6" x14ac:dyDescent="0.2">
      <c r="A49" s="18" t="s">
        <v>33</v>
      </c>
    </row>
    <row r="50" spans="1:6" x14ac:dyDescent="0.2">
      <c r="A50" s="23" t="s">
        <v>36</v>
      </c>
    </row>
    <row r="51" spans="1:6" x14ac:dyDescent="0.2">
      <c r="A51" s="23" t="s">
        <v>35</v>
      </c>
    </row>
    <row r="52" spans="1:6" x14ac:dyDescent="0.2">
      <c r="A52" s="93" t="s">
        <v>40</v>
      </c>
      <c r="B52" s="94"/>
      <c r="C52" s="94"/>
      <c r="D52" s="94"/>
      <c r="E52" s="94"/>
      <c r="F52" s="94"/>
    </row>
    <row r="53" spans="1:6" x14ac:dyDescent="0.2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75" x14ac:dyDescent="0.2"/>
  <cols>
    <col min="1" max="1" width="24" customWidth="1"/>
    <col min="2" max="2" width="15.42578125" bestFit="1" customWidth="1"/>
    <col min="3" max="3" width="2" customWidth="1"/>
    <col min="4" max="4" width="15.42578125" bestFit="1" customWidth="1"/>
    <col min="5" max="5" width="2" customWidth="1"/>
    <col min="6" max="6" width="15" bestFit="1" customWidth="1"/>
    <col min="7" max="7" width="2" customWidth="1"/>
    <col min="8" max="8" width="15.42578125" bestFit="1" customWidth="1"/>
  </cols>
  <sheetData>
    <row r="1" spans="1:8" ht="60.75" customHeight="1" x14ac:dyDescent="0.2">
      <c r="A1" s="89"/>
      <c r="B1" s="89"/>
      <c r="C1" s="89"/>
      <c r="D1" s="89"/>
      <c r="E1" s="89"/>
      <c r="F1" s="89"/>
      <c r="G1" s="89"/>
      <c r="H1" s="89"/>
    </row>
    <row r="2" spans="1:8" ht="18" x14ac:dyDescent="0.2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x14ac:dyDescent="0.2">
      <c r="A49" s="18" t="s">
        <v>33</v>
      </c>
    </row>
    <row r="50" spans="1:8" x14ac:dyDescent="0.2">
      <c r="A50" s="23" t="s">
        <v>36</v>
      </c>
    </row>
    <row r="51" spans="1:8" x14ac:dyDescent="0.2">
      <c r="A51" s="23" t="s">
        <v>35</v>
      </c>
    </row>
    <row r="52" spans="1:8" ht="24" customHeight="1" x14ac:dyDescent="0.2">
      <c r="A52" s="93" t="s">
        <v>40</v>
      </c>
      <c r="B52" s="94"/>
      <c r="C52" s="94"/>
      <c r="D52" s="94"/>
      <c r="E52" s="94"/>
      <c r="F52" s="94"/>
      <c r="G52" s="94"/>
      <c r="H52" s="94"/>
    </row>
    <row r="53" spans="1:8" x14ac:dyDescent="0.2">
      <c r="A53" s="23" t="s">
        <v>34</v>
      </c>
    </row>
  </sheetData>
  <mergeCells count="3">
    <mergeCell ref="A1:H1"/>
    <mergeCell ref="A2:H2"/>
    <mergeCell ref="A52:H52"/>
  </mergeCells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89"/>
      <c r="B1" s="89"/>
      <c r="C1" s="89"/>
      <c r="D1" s="89"/>
      <c r="E1" s="89"/>
      <c r="F1" s="89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">
      <c r="A15" t="s">
        <v>5</v>
      </c>
      <c r="B15" s="24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">
      <c r="A25" t="s">
        <v>5</v>
      </c>
      <c r="B25" s="24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">
      <c r="A46" t="s">
        <v>5</v>
      </c>
      <c r="B46" s="24">
        <v>5919</v>
      </c>
    </row>
    <row r="49" spans="1:6" x14ac:dyDescent="0.2">
      <c r="A49" s="18" t="s">
        <v>33</v>
      </c>
    </row>
    <row r="50" spans="1:6" x14ac:dyDescent="0.2">
      <c r="A50" s="23" t="s">
        <v>36</v>
      </c>
    </row>
    <row r="51" spans="1:6" x14ac:dyDescent="0.2">
      <c r="A51" s="23" t="s">
        <v>35</v>
      </c>
    </row>
    <row r="52" spans="1:6" x14ac:dyDescent="0.2">
      <c r="A52" s="93" t="s">
        <v>40</v>
      </c>
      <c r="B52" s="94"/>
      <c r="C52" s="94"/>
      <c r="D52" s="94"/>
      <c r="E52" s="94"/>
      <c r="F52" s="94"/>
    </row>
    <row r="53" spans="1:6" x14ac:dyDescent="0.2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89"/>
      <c r="B1" s="89"/>
      <c r="C1" s="89"/>
      <c r="D1" s="89"/>
      <c r="E1" s="89"/>
      <c r="F1" s="89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">
      <c r="A15" t="s">
        <v>5</v>
      </c>
      <c r="B15" s="24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">
      <c r="A25" t="s">
        <v>5</v>
      </c>
      <c r="B25" s="24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">
      <c r="A46" t="s">
        <v>5</v>
      </c>
      <c r="B46" s="24">
        <v>5929</v>
      </c>
    </row>
    <row r="49" spans="1:6" x14ac:dyDescent="0.2">
      <c r="A49" s="18" t="s">
        <v>33</v>
      </c>
    </row>
    <row r="50" spans="1:6" x14ac:dyDescent="0.2">
      <c r="A50" s="23" t="s">
        <v>36</v>
      </c>
    </row>
    <row r="51" spans="1:6" x14ac:dyDescent="0.2">
      <c r="A51" s="23" t="s">
        <v>35</v>
      </c>
    </row>
    <row r="52" spans="1:6" x14ac:dyDescent="0.2">
      <c r="A52" s="93" t="s">
        <v>40</v>
      </c>
      <c r="B52" s="94"/>
      <c r="C52" s="94"/>
      <c r="D52" s="94"/>
      <c r="E52" s="94"/>
      <c r="F52" s="94"/>
    </row>
    <row r="53" spans="1:6" x14ac:dyDescent="0.2">
      <c r="A53" s="23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">
      <c r="A15" t="s">
        <v>5</v>
      </c>
      <c r="B15" s="24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">
      <c r="A25" t="s">
        <v>5</v>
      </c>
      <c r="B25" s="24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4" t="s">
        <v>51</v>
      </c>
      <c r="B38" s="94"/>
      <c r="C38" s="94"/>
      <c r="D38" s="94"/>
      <c r="E38" s="94"/>
      <c r="F38" s="94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">
      <c r="A47" t="s">
        <v>5</v>
      </c>
      <c r="B47" s="24">
        <v>2000</v>
      </c>
      <c r="C47" s="13"/>
      <c r="D47" s="13"/>
      <c r="E47" s="13"/>
      <c r="F47" s="13"/>
    </row>
    <row r="48" spans="1:6" x14ac:dyDescent="0.2">
      <c r="B48" s="24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">
      <c r="A58" t="s">
        <v>5</v>
      </c>
      <c r="B58" s="24">
        <v>7929</v>
      </c>
    </row>
    <row r="61" spans="1:6" ht="76.5" customHeight="1" x14ac:dyDescent="0.2">
      <c r="A61" s="94" t="s">
        <v>51</v>
      </c>
      <c r="B61" s="94"/>
      <c r="C61" s="94"/>
      <c r="D61" s="94"/>
      <c r="E61" s="94"/>
      <c r="F61" s="94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61:F61"/>
    <mergeCell ref="A38:F38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6.140625" customWidth="1"/>
    <col min="7" max="7" width="3.7109375" customWidth="1"/>
    <col min="8" max="8" width="17.28515625" bestFit="1" customWidth="1"/>
  </cols>
  <sheetData>
    <row r="1" spans="1:8" ht="63" customHeight="1" x14ac:dyDescent="0.2">
      <c r="A1" s="96"/>
      <c r="B1" s="96"/>
      <c r="C1" s="96"/>
      <c r="D1" s="96"/>
      <c r="E1" s="96"/>
      <c r="F1" s="96"/>
      <c r="G1" s="96"/>
      <c r="H1" s="96"/>
    </row>
    <row r="2" spans="1:8" ht="18" x14ac:dyDescent="0.2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4" t="s">
        <v>51</v>
      </c>
      <c r="B38" s="94"/>
      <c r="C38" s="94"/>
      <c r="D38" s="94"/>
      <c r="E38" s="94"/>
      <c r="F38" s="94"/>
      <c r="G38" s="94"/>
      <c r="H38" s="94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">
      <c r="B48" s="24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">
      <c r="A58" t="s">
        <v>5</v>
      </c>
      <c r="B58" s="24">
        <v>7929</v>
      </c>
    </row>
    <row r="61" spans="1:8" ht="93" customHeight="1" x14ac:dyDescent="0.2">
      <c r="A61" s="94" t="s">
        <v>54</v>
      </c>
      <c r="B61" s="94"/>
      <c r="C61" s="94"/>
      <c r="D61" s="94"/>
      <c r="E61" s="94"/>
      <c r="F61" s="94"/>
      <c r="G61" s="94"/>
      <c r="H61" s="94"/>
    </row>
    <row r="62" spans="1:8" x14ac:dyDescent="0.2">
      <c r="A62" s="27"/>
    </row>
    <row r="63" spans="1:8" x14ac:dyDescent="0.2">
      <c r="A63" s="27"/>
    </row>
    <row r="64" spans="1:8" x14ac:dyDescent="0.2">
      <c r="A64" s="27"/>
    </row>
    <row r="65" spans="1:1" x14ac:dyDescent="0.2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">
      <c r="A15" t="s">
        <v>5</v>
      </c>
      <c r="B15" s="13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">
      <c r="A25" t="s">
        <v>5</v>
      </c>
      <c r="B25" s="13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4" t="s">
        <v>51</v>
      </c>
      <c r="B38" s="94"/>
      <c r="C38" s="94"/>
      <c r="D38" s="94"/>
      <c r="E38" s="94"/>
      <c r="F38" s="94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">
      <c r="A47" t="s">
        <v>5</v>
      </c>
      <c r="B47" s="13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">
      <c r="A58" t="s">
        <v>5</v>
      </c>
      <c r="B58" s="24">
        <v>7929</v>
      </c>
    </row>
    <row r="61" spans="1:6" ht="76.5" customHeight="1" x14ac:dyDescent="0.2">
      <c r="A61" s="94" t="s">
        <v>51</v>
      </c>
      <c r="B61" s="94"/>
      <c r="C61" s="94"/>
      <c r="D61" s="94"/>
      <c r="E61" s="94"/>
      <c r="F61" s="94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4" t="s">
        <v>51</v>
      </c>
      <c r="B38" s="94"/>
      <c r="C38" s="94"/>
      <c r="D38" s="94"/>
      <c r="E38" s="94"/>
      <c r="F38" s="94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">
      <c r="A58" t="s">
        <v>5</v>
      </c>
      <c r="B58" s="24">
        <v>7929</v>
      </c>
    </row>
    <row r="59" spans="1:6" x14ac:dyDescent="0.2">
      <c r="B59" s="26"/>
    </row>
    <row r="61" spans="1:6" ht="76.5" customHeight="1" x14ac:dyDescent="0.2">
      <c r="A61" s="94" t="s">
        <v>51</v>
      </c>
      <c r="B61" s="94"/>
      <c r="C61" s="94"/>
      <c r="D61" s="94"/>
      <c r="E61" s="94"/>
      <c r="F61" s="94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4" t="s">
        <v>51</v>
      </c>
      <c r="B38" s="94"/>
      <c r="C38" s="94"/>
      <c r="D38" s="94"/>
      <c r="E38" s="94"/>
      <c r="F38" s="94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ht="13.5" x14ac:dyDescent="0.25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.5" x14ac:dyDescent="0.25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.5" x14ac:dyDescent="0.25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.5" x14ac:dyDescent="0.25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">
      <c r="A58" t="s">
        <v>5</v>
      </c>
      <c r="B58" s="24">
        <v>7929</v>
      </c>
    </row>
    <row r="61" spans="1:6" ht="76.5" customHeight="1" x14ac:dyDescent="0.2">
      <c r="A61" s="94" t="s">
        <v>51</v>
      </c>
      <c r="B61" s="94"/>
      <c r="C61" s="94"/>
      <c r="D61" s="94"/>
      <c r="E61" s="94"/>
      <c r="F61" s="94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96"/>
      <c r="B1" s="96"/>
      <c r="C1" s="96"/>
      <c r="D1" s="96"/>
      <c r="E1" s="96"/>
      <c r="F1" s="96"/>
      <c r="G1" s="96"/>
      <c r="H1" s="96"/>
    </row>
    <row r="2" spans="1:8" ht="18" x14ac:dyDescent="0.2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4" t="s">
        <v>51</v>
      </c>
      <c r="B38" s="94"/>
      <c r="C38" s="94"/>
      <c r="D38" s="94"/>
      <c r="E38" s="94"/>
      <c r="F38" s="94"/>
      <c r="G38" s="94"/>
      <c r="H38" s="94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">
      <c r="A58" t="s">
        <v>5</v>
      </c>
      <c r="B58" s="24">
        <v>7929</v>
      </c>
    </row>
    <row r="59" spans="1:8" x14ac:dyDescent="0.2">
      <c r="B59" s="26"/>
    </row>
    <row r="61" spans="1:8" ht="76.5" customHeight="1" x14ac:dyDescent="0.2">
      <c r="A61" s="94" t="s">
        <v>51</v>
      </c>
      <c r="B61" s="94"/>
      <c r="C61" s="94"/>
      <c r="D61" s="94"/>
      <c r="E61" s="94"/>
      <c r="F61" s="94"/>
      <c r="G61" s="94"/>
      <c r="H61" s="94"/>
    </row>
    <row r="62" spans="1:8" x14ac:dyDescent="0.2">
      <c r="A62" s="27"/>
    </row>
    <row r="63" spans="1:8" x14ac:dyDescent="0.2">
      <c r="A63" s="27"/>
    </row>
    <row r="64" spans="1:8" x14ac:dyDescent="0.2">
      <c r="A64" s="27"/>
    </row>
    <row r="65" spans="1:1" x14ac:dyDescent="0.2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">
      <c r="A35" t="s">
        <v>5</v>
      </c>
      <c r="B35" s="24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4" t="s">
        <v>51</v>
      </c>
      <c r="B38" s="94"/>
      <c r="C38" s="94"/>
      <c r="D38" s="94"/>
      <c r="E38" s="94"/>
      <c r="F38" s="94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">
      <c r="A58" t="s">
        <v>5</v>
      </c>
      <c r="B58" s="24">
        <v>7929</v>
      </c>
    </row>
    <row r="61" spans="1:6" ht="76.5" customHeight="1" x14ac:dyDescent="0.2">
      <c r="A61" s="94" t="s">
        <v>51</v>
      </c>
      <c r="B61" s="94"/>
      <c r="C61" s="94"/>
      <c r="D61" s="94"/>
      <c r="E61" s="94"/>
      <c r="F61" s="94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">
      <c r="A35" t="s">
        <v>5</v>
      </c>
      <c r="B35" s="29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4" t="s">
        <v>51</v>
      </c>
      <c r="B38" s="94"/>
      <c r="C38" s="94"/>
      <c r="D38" s="94"/>
      <c r="E38" s="94"/>
      <c r="F38" s="94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">
      <c r="A58" t="s">
        <v>5</v>
      </c>
      <c r="B58" s="29">
        <v>7929</v>
      </c>
    </row>
    <row r="61" spans="1:6" ht="76.5" customHeight="1" x14ac:dyDescent="0.2">
      <c r="A61" s="94" t="s">
        <v>51</v>
      </c>
      <c r="B61" s="94"/>
      <c r="C61" s="94"/>
      <c r="D61" s="94"/>
      <c r="E61" s="94"/>
      <c r="F61" s="94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6">
        <v>2076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29">
        <v>2744</v>
      </c>
      <c r="C35" s="13"/>
      <c r="D35" s="29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4" t="s">
        <v>51</v>
      </c>
      <c r="B38" s="94"/>
      <c r="C38" s="94"/>
      <c r="D38" s="94"/>
      <c r="E38" s="94"/>
      <c r="F38" s="94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6">
        <v>2000</v>
      </c>
      <c r="C47" s="13"/>
      <c r="D47" s="26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7">
        <f>SUM(B47,B35,B25,B15)</f>
        <v>7929</v>
      </c>
    </row>
    <row r="61" spans="1:6" ht="76.5" customHeight="1" x14ac:dyDescent="0.2">
      <c r="A61" s="94" t="s">
        <v>51</v>
      </c>
      <c r="B61" s="94"/>
      <c r="C61" s="94"/>
      <c r="D61" s="94"/>
      <c r="E61" s="94"/>
      <c r="F61" s="94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6">
        <v>2076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29">
        <v>2744</v>
      </c>
      <c r="C35" s="13"/>
      <c r="D35" s="29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4" t="s">
        <v>51</v>
      </c>
      <c r="B38" s="94"/>
      <c r="C38" s="94"/>
      <c r="D38" s="94"/>
      <c r="E38" s="94"/>
      <c r="F38" s="94"/>
    </row>
    <row r="39" spans="1:6" x14ac:dyDescent="0.2">
      <c r="B39" s="13"/>
      <c r="C39" s="13"/>
      <c r="D39" s="13"/>
      <c r="E39" s="13"/>
      <c r="F39" s="13"/>
    </row>
    <row r="40" spans="1:6" x14ac:dyDescent="0.2">
      <c r="A40" s="9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6">
        <v>2000</v>
      </c>
      <c r="C47" s="13"/>
      <c r="D47" s="26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7">
        <f>SUM(B47,B35,B25,B15)</f>
        <v>7929</v>
      </c>
    </row>
    <row r="61" spans="1:6" ht="76.5" customHeight="1" x14ac:dyDescent="0.2">
      <c r="A61" s="94" t="s">
        <v>51</v>
      </c>
      <c r="B61" s="94"/>
      <c r="C61" s="94"/>
      <c r="D61" s="94"/>
      <c r="E61" s="94"/>
      <c r="F61" s="94"/>
    </row>
    <row r="62" spans="1:6" x14ac:dyDescent="0.2">
      <c r="A62" s="27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96"/>
      <c r="B1" s="96"/>
      <c r="C1" s="96"/>
      <c r="D1" s="96"/>
      <c r="E1" s="96"/>
      <c r="F1" s="96"/>
      <c r="G1" s="96"/>
      <c r="H1" s="96"/>
    </row>
    <row r="2" spans="1:8" ht="18" x14ac:dyDescent="0.2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4" t="s">
        <v>51</v>
      </c>
      <c r="B38" s="94"/>
      <c r="C38" s="94"/>
      <c r="D38" s="94"/>
      <c r="E38" s="94"/>
      <c r="F38" s="94"/>
      <c r="G38" s="94"/>
      <c r="H38" s="94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">
      <c r="A58" t="s">
        <v>5</v>
      </c>
      <c r="B58" s="24">
        <v>7929</v>
      </c>
    </row>
    <row r="59" spans="1:8" x14ac:dyDescent="0.2">
      <c r="B59" s="26"/>
    </row>
    <row r="61" spans="1:8" ht="76.5" customHeight="1" x14ac:dyDescent="0.2">
      <c r="A61" s="94" t="s">
        <v>51</v>
      </c>
      <c r="B61" s="94"/>
      <c r="C61" s="94"/>
      <c r="D61" s="94"/>
      <c r="E61" s="94"/>
      <c r="F61" s="94"/>
      <c r="G61" s="94"/>
      <c r="H61" s="94"/>
    </row>
    <row r="62" spans="1:8" x14ac:dyDescent="0.2">
      <c r="A62" s="27"/>
    </row>
    <row r="63" spans="1:8" x14ac:dyDescent="0.2">
      <c r="A63" s="27"/>
    </row>
    <row r="64" spans="1:8" x14ac:dyDescent="0.2">
      <c r="A64" s="27"/>
    </row>
    <row r="65" spans="1:1" x14ac:dyDescent="0.2">
      <c r="A65" s="27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">
      <c r="A25" t="s">
        <v>5</v>
      </c>
      <c r="B25" s="26">
        <v>2076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">
      <c r="A36" t="s">
        <v>5</v>
      </c>
      <c r="B36" s="29">
        <v>2744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4" t="s">
        <v>51</v>
      </c>
      <c r="B39" s="94"/>
      <c r="C39" s="94"/>
      <c r="D39" s="94"/>
      <c r="E39" s="94"/>
      <c r="F39" s="94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">
      <c r="A59" t="s">
        <v>5</v>
      </c>
      <c r="B59" s="17">
        <f>SUM(B48,B36,B25,B15)</f>
        <v>7929</v>
      </c>
    </row>
    <row r="62" spans="1:6" ht="76.5" customHeight="1" x14ac:dyDescent="0.2">
      <c r="A62" s="94" t="s">
        <v>51</v>
      </c>
      <c r="B62" s="94"/>
      <c r="C62" s="94"/>
      <c r="D62" s="94"/>
      <c r="E62" s="94"/>
      <c r="F62" s="94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  <row r="66" spans="1:1" x14ac:dyDescent="0.2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">
      <c r="A25" t="s">
        <v>5</v>
      </c>
      <c r="B25" s="26">
        <v>2076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">
      <c r="A36" t="s">
        <v>5</v>
      </c>
      <c r="B36" s="29">
        <v>2744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4" t="s">
        <v>51</v>
      </c>
      <c r="B39" s="94"/>
      <c r="C39" s="94"/>
      <c r="D39" s="94"/>
      <c r="E39" s="94"/>
      <c r="F39" s="94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">
      <c r="A59" t="s">
        <v>5</v>
      </c>
      <c r="B59" s="17">
        <f>SUM(B48,B36,B25,B15)</f>
        <v>7929</v>
      </c>
    </row>
    <row r="62" spans="1:6" ht="76.5" customHeight="1" x14ac:dyDescent="0.2">
      <c r="A62" s="94" t="s">
        <v>51</v>
      </c>
      <c r="B62" s="94"/>
      <c r="C62" s="94"/>
      <c r="D62" s="94"/>
      <c r="E62" s="94"/>
      <c r="F62" s="94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  <row r="66" spans="1:1" x14ac:dyDescent="0.2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96"/>
      <c r="B1" s="96"/>
      <c r="C1" s="96"/>
      <c r="D1" s="96"/>
      <c r="E1" s="96"/>
      <c r="F1" s="96"/>
      <c r="G1" s="96"/>
      <c r="H1" s="96"/>
    </row>
    <row r="2" spans="1:8" ht="18" x14ac:dyDescent="0.2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94" t="s">
        <v>51</v>
      </c>
      <c r="B39" s="94"/>
      <c r="C39" s="94"/>
      <c r="D39" s="94"/>
      <c r="E39" s="94"/>
      <c r="F39" s="94"/>
      <c r="G39" s="94"/>
      <c r="H39" s="94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">
      <c r="B49" s="13"/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"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.5" x14ac:dyDescent="0.25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.5" x14ac:dyDescent="0.25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.5" x14ac:dyDescent="0.25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.5" x14ac:dyDescent="0.25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.5" x14ac:dyDescent="0.25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">
      <c r="A69" t="s">
        <v>5</v>
      </c>
      <c r="B69" s="24">
        <v>9907</v>
      </c>
      <c r="I69" s="13"/>
    </row>
    <row r="70" spans="1:9" x14ac:dyDescent="0.2">
      <c r="B70" s="26"/>
      <c r="H70" s="13"/>
    </row>
    <row r="72" spans="1:9" ht="76.5" customHeight="1" x14ac:dyDescent="0.2">
      <c r="A72" s="94" t="s">
        <v>51</v>
      </c>
      <c r="B72" s="94"/>
      <c r="C72" s="94"/>
      <c r="D72" s="94"/>
      <c r="E72" s="94"/>
      <c r="F72" s="94"/>
      <c r="G72" s="94"/>
      <c r="H72" s="94"/>
    </row>
    <row r="73" spans="1:9" x14ac:dyDescent="0.2">
      <c r="A73" s="27"/>
    </row>
    <row r="74" spans="1:9" x14ac:dyDescent="0.2">
      <c r="A74" s="27"/>
    </row>
    <row r="75" spans="1:9" x14ac:dyDescent="0.2">
      <c r="A75" s="27"/>
    </row>
    <row r="76" spans="1:9" x14ac:dyDescent="0.2">
      <c r="A76" s="27"/>
    </row>
  </sheetData>
  <mergeCells count="4">
    <mergeCell ref="A1:H1"/>
    <mergeCell ref="A2:H2"/>
    <mergeCell ref="A39:H39"/>
    <mergeCell ref="A72:H72"/>
  </mergeCells>
  <phoneticPr fontId="8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7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">
      <c r="A25" t="s">
        <v>5</v>
      </c>
      <c r="B25" s="26">
        <v>2231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">
      <c r="A36" t="s">
        <v>5</v>
      </c>
      <c r="B36" s="29">
        <v>2735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4" t="s">
        <v>51</v>
      </c>
      <c r="B39" s="94"/>
      <c r="C39" s="94"/>
      <c r="D39" s="94"/>
      <c r="E39" s="94"/>
      <c r="F39" s="94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9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">
      <c r="A58" t="s">
        <v>5</v>
      </c>
      <c r="B58" s="26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">
      <c r="A69" t="s">
        <v>5</v>
      </c>
      <c r="B69" s="17">
        <f>B58+B48+B36+B25+B15</f>
        <v>9907</v>
      </c>
    </row>
    <row r="70" spans="1:6" x14ac:dyDescent="0.2">
      <c r="F70" s="13"/>
    </row>
    <row r="72" spans="1:6" ht="76.5" customHeight="1" x14ac:dyDescent="0.2">
      <c r="A72" s="94" t="s">
        <v>51</v>
      </c>
      <c r="B72" s="94"/>
      <c r="C72" s="94"/>
      <c r="D72" s="94"/>
      <c r="E72" s="94"/>
      <c r="F72" s="94"/>
    </row>
    <row r="73" spans="1:6" x14ac:dyDescent="0.2">
      <c r="A73" s="27"/>
    </row>
    <row r="74" spans="1:6" x14ac:dyDescent="0.2">
      <c r="A74" s="27"/>
    </row>
    <row r="75" spans="1:6" x14ac:dyDescent="0.2">
      <c r="A75" s="27"/>
    </row>
    <row r="76" spans="1:6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">
      <c r="A25" t="s">
        <v>5</v>
      </c>
      <c r="B25" s="26">
        <v>2231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">
      <c r="A36" t="s">
        <v>5</v>
      </c>
      <c r="B36" s="29">
        <v>2735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4" t="s">
        <v>51</v>
      </c>
      <c r="B39" s="94"/>
      <c r="C39" s="94"/>
      <c r="D39" s="94"/>
      <c r="E39" s="94"/>
      <c r="F39" s="94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9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">
      <c r="A58" t="s">
        <v>5</v>
      </c>
      <c r="B58" s="26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">
      <c r="A69" t="s">
        <v>5</v>
      </c>
      <c r="B69" s="17">
        <f>B58+B48+B36+B25+B15</f>
        <v>9907</v>
      </c>
    </row>
    <row r="70" spans="1:7" x14ac:dyDescent="0.2">
      <c r="F70" s="13"/>
      <c r="G70" s="13"/>
    </row>
    <row r="72" spans="1:7" ht="76.5" customHeight="1" x14ac:dyDescent="0.2">
      <c r="A72" s="94" t="s">
        <v>51</v>
      </c>
      <c r="B72" s="94"/>
      <c r="C72" s="94"/>
      <c r="D72" s="94"/>
      <c r="E72" s="94"/>
      <c r="F72" s="94"/>
    </row>
    <row r="73" spans="1:7" x14ac:dyDescent="0.2">
      <c r="A73" s="27"/>
    </row>
    <row r="74" spans="1:7" x14ac:dyDescent="0.2">
      <c r="A74" s="27"/>
    </row>
    <row r="75" spans="1:7" x14ac:dyDescent="0.2">
      <c r="A75" s="27"/>
    </row>
    <row r="76" spans="1:7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">
      <c r="A25" t="s">
        <v>5</v>
      </c>
      <c r="B25" s="26">
        <v>2239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">
      <c r="A36" t="s">
        <v>5</v>
      </c>
      <c r="B36" s="29">
        <v>2788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4" t="s">
        <v>51</v>
      </c>
      <c r="B39" s="94"/>
      <c r="C39" s="94"/>
      <c r="D39" s="94"/>
      <c r="E39" s="94"/>
      <c r="F39" s="94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9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">
      <c r="A58" t="s">
        <v>5</v>
      </c>
      <c r="B58" s="26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">
      <c r="A69" t="s">
        <v>5</v>
      </c>
      <c r="B69" s="17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94" t="s">
        <v>51</v>
      </c>
      <c r="B72" s="94"/>
      <c r="C72" s="94"/>
      <c r="D72" s="94"/>
      <c r="E72" s="94"/>
      <c r="F72" s="94"/>
    </row>
    <row r="73" spans="1:7" x14ac:dyDescent="0.2">
      <c r="A73" s="27"/>
    </row>
    <row r="74" spans="1:7" x14ac:dyDescent="0.2">
      <c r="A74" s="27"/>
    </row>
    <row r="75" spans="1:7" x14ac:dyDescent="0.2">
      <c r="A75" s="27"/>
    </row>
    <row r="76" spans="1:7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624"/>
  <sheetViews>
    <sheetView tabSelected="1" view="pageBreakPreview" topLeftCell="A53" zoomScale="110" zoomScaleNormal="100" zoomScaleSheetLayoutView="110" workbookViewId="0">
      <pane xSplit="1" topLeftCell="B1" activePane="topRight" state="frozen"/>
      <selection activeCell="A462" sqref="A462"/>
      <selection pane="topRight" activeCell="A77" sqref="A77:XFD77"/>
    </sheetView>
  </sheetViews>
  <sheetFormatPr defaultColWidth="9.140625" defaultRowHeight="13.5" x14ac:dyDescent="0.25"/>
  <cols>
    <col min="1" max="1" width="39.42578125" style="32" customWidth="1"/>
    <col min="2" max="2" width="4" style="32" customWidth="1"/>
    <col min="3" max="3" width="22.7109375" style="5" customWidth="1"/>
    <col min="4" max="4" width="3.7109375" style="5" customWidth="1"/>
    <col min="5" max="5" width="25.28515625" style="5" customWidth="1"/>
    <col min="6" max="6" width="4.85546875" style="5" customWidth="1"/>
    <col min="7" max="7" width="20.7109375" style="5" customWidth="1"/>
    <col min="8" max="8" width="4.140625" style="5" customWidth="1"/>
    <col min="9" max="9" width="20.5703125" style="5" customWidth="1"/>
    <col min="10" max="10" width="4" style="5" customWidth="1"/>
    <col min="11" max="11" width="22.5703125" style="5" customWidth="1"/>
    <col min="12" max="12" width="3.42578125" style="5" customWidth="1"/>
    <col min="13" max="13" width="23.5703125" style="60" customWidth="1"/>
    <col min="14" max="14" width="3.140625" style="5" customWidth="1"/>
    <col min="15" max="15" width="20.85546875" style="5" customWidth="1"/>
    <col min="16" max="16" width="4.28515625" style="5" customWidth="1"/>
    <col min="17" max="17" width="22.85546875" style="5" customWidth="1"/>
    <col min="18" max="18" width="4" style="5" customWidth="1"/>
    <col min="19" max="19" width="20.42578125" style="5" customWidth="1"/>
    <col min="20" max="20" width="3.42578125" style="5" customWidth="1"/>
    <col min="21" max="21" width="20.42578125" style="5" customWidth="1"/>
    <col min="22" max="22" width="4.85546875" style="5" customWidth="1"/>
    <col min="23" max="23" width="20.42578125" style="5" customWidth="1"/>
    <col min="24" max="24" width="3.5703125" style="5" customWidth="1"/>
    <col min="25" max="25" width="20.42578125" style="60" customWidth="1"/>
    <col min="26" max="26" width="2.140625" style="60" customWidth="1"/>
    <col min="27" max="27" width="24" style="60" customWidth="1"/>
    <col min="28" max="28" width="21.28515625" style="32" hidden="1" customWidth="1"/>
    <col min="29" max="31" width="0" style="32" hidden="1" customWidth="1"/>
    <col min="32" max="16384" width="9.140625" style="32"/>
  </cols>
  <sheetData>
    <row r="1" spans="1:28" ht="51.95" customHeight="1" x14ac:dyDescent="0.25">
      <c r="A1" s="57"/>
      <c r="B1" s="57"/>
      <c r="C1" s="66"/>
      <c r="D1" s="66"/>
      <c r="E1" s="66"/>
      <c r="F1" s="66"/>
      <c r="G1" s="66"/>
      <c r="H1" s="66"/>
      <c r="I1" s="66"/>
      <c r="J1" s="66"/>
      <c r="K1" s="66"/>
      <c r="L1" s="66"/>
      <c r="M1" s="58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58"/>
      <c r="Z1" s="58"/>
      <c r="AA1" s="58"/>
    </row>
    <row r="2" spans="1:28" ht="18.600000000000001" customHeight="1" x14ac:dyDescent="0.25">
      <c r="K2" s="67"/>
      <c r="L2" s="67"/>
      <c r="M2" s="59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59"/>
      <c r="AA2" s="59"/>
    </row>
    <row r="3" spans="1:28" ht="25.5" customHeight="1" x14ac:dyDescent="0.3">
      <c r="A3" s="98" t="s">
        <v>104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S3" s="97" t="s">
        <v>95</v>
      </c>
      <c r="T3" s="97"/>
      <c r="U3" s="97"/>
      <c r="V3" s="97"/>
      <c r="W3" s="97"/>
      <c r="X3" s="97"/>
      <c r="Y3" s="97"/>
      <c r="Z3" s="97"/>
      <c r="AA3" s="97"/>
    </row>
    <row r="4" spans="1:28" ht="23.25" customHeight="1" thickBot="1" x14ac:dyDescent="0.35">
      <c r="A4" s="65" t="s">
        <v>103</v>
      </c>
      <c r="B4" s="41"/>
      <c r="C4" s="68">
        <v>45504</v>
      </c>
      <c r="D4" s="69"/>
      <c r="E4" s="68">
        <v>45535</v>
      </c>
      <c r="F4" s="69"/>
      <c r="G4" s="68">
        <v>45565</v>
      </c>
      <c r="H4" s="69"/>
      <c r="I4" s="68">
        <v>45596</v>
      </c>
      <c r="J4" s="69"/>
      <c r="K4" s="68">
        <v>45626</v>
      </c>
      <c r="L4" s="69"/>
      <c r="M4" s="68">
        <v>45657</v>
      </c>
      <c r="N4" s="69"/>
      <c r="O4" s="68">
        <v>45688</v>
      </c>
      <c r="P4" s="69"/>
      <c r="Q4" s="68">
        <v>45716</v>
      </c>
      <c r="R4" s="69"/>
      <c r="S4" s="68">
        <v>45747</v>
      </c>
      <c r="T4" s="69"/>
      <c r="U4" s="68">
        <v>45777</v>
      </c>
      <c r="V4" s="69"/>
      <c r="W4" s="68">
        <v>45808</v>
      </c>
      <c r="X4" s="69"/>
      <c r="Y4" s="68">
        <v>45838</v>
      </c>
      <c r="Z4" s="63"/>
      <c r="AA4" s="61" t="s">
        <v>175</v>
      </c>
      <c r="AB4" s="49" t="s">
        <v>85</v>
      </c>
    </row>
    <row r="5" spans="1:28" ht="15" customHeight="1" thickTop="1" x14ac:dyDescent="0.25">
      <c r="A5" s="33" t="s">
        <v>162</v>
      </c>
      <c r="B5" s="33"/>
      <c r="C5" s="84"/>
      <c r="D5" s="70"/>
      <c r="E5" s="71"/>
      <c r="F5" s="70"/>
      <c r="G5" s="9"/>
      <c r="H5" s="70"/>
      <c r="I5" s="72"/>
      <c r="J5" s="73"/>
      <c r="K5" s="9"/>
      <c r="L5" s="9"/>
      <c r="M5" s="64"/>
      <c r="N5" s="9"/>
      <c r="O5" s="9"/>
      <c r="P5" s="9"/>
      <c r="Q5" s="9"/>
      <c r="R5" s="74"/>
      <c r="S5" s="62"/>
      <c r="T5" s="9"/>
      <c r="U5" s="9"/>
      <c r="V5" s="9"/>
      <c r="W5" s="9"/>
      <c r="X5" s="9"/>
      <c r="Y5" s="64"/>
      <c r="Z5" s="64"/>
      <c r="AA5" s="61"/>
      <c r="AB5" s="38"/>
    </row>
    <row r="6" spans="1:28" ht="14.25" customHeight="1" x14ac:dyDescent="0.25">
      <c r="A6" s="32" t="s">
        <v>1</v>
      </c>
      <c r="C6" s="31">
        <v>418626.64999999997</v>
      </c>
      <c r="D6" s="60"/>
      <c r="E6" s="85">
        <v>445575.77</v>
      </c>
      <c r="F6" s="60"/>
      <c r="G6" s="60"/>
      <c r="H6" s="60"/>
      <c r="I6" s="60"/>
      <c r="J6" s="60"/>
      <c r="K6" s="60"/>
      <c r="L6" s="60"/>
      <c r="N6" s="60"/>
      <c r="O6" s="60"/>
      <c r="P6" s="60"/>
      <c r="Q6" s="60"/>
      <c r="R6" s="60"/>
      <c r="S6" s="60"/>
      <c r="T6" s="60"/>
      <c r="U6" s="60"/>
      <c r="V6" s="60"/>
      <c r="W6" s="31"/>
      <c r="X6" s="60"/>
      <c r="Y6" s="31"/>
      <c r="AA6" s="31">
        <f>SUM(C6:Z6)</f>
        <v>864202.41999999993</v>
      </c>
      <c r="AB6" s="28"/>
    </row>
    <row r="7" spans="1:28" ht="14.25" customHeight="1" x14ac:dyDescent="0.25">
      <c r="A7" s="32" t="s">
        <v>2</v>
      </c>
      <c r="C7" s="31">
        <v>387179.7</v>
      </c>
      <c r="D7" s="60"/>
      <c r="E7" s="85">
        <v>408658.12000000005</v>
      </c>
      <c r="F7" s="60"/>
      <c r="G7" s="60"/>
      <c r="H7" s="60"/>
      <c r="I7" s="60"/>
      <c r="J7" s="60"/>
      <c r="K7" s="60"/>
      <c r="L7" s="60"/>
      <c r="N7" s="60"/>
      <c r="O7" s="60"/>
      <c r="P7" s="60"/>
      <c r="Q7" s="60"/>
      <c r="R7" s="60"/>
      <c r="S7" s="60"/>
      <c r="T7" s="60"/>
      <c r="U7" s="60"/>
      <c r="V7" s="60"/>
      <c r="W7" s="31"/>
      <c r="X7" s="60"/>
      <c r="Y7" s="31"/>
      <c r="AA7" s="31">
        <f t="shared" ref="AA7:AA70" si="0">SUM(C7:Z7)</f>
        <v>795837.82000000007</v>
      </c>
      <c r="AB7" s="28"/>
    </row>
    <row r="8" spans="1:28" ht="14.25" customHeight="1" x14ac:dyDescent="0.25">
      <c r="A8" s="32" t="s">
        <v>88</v>
      </c>
      <c r="C8" s="31">
        <v>0</v>
      </c>
      <c r="D8" s="60"/>
      <c r="E8" s="85">
        <v>0</v>
      </c>
      <c r="F8" s="60"/>
      <c r="G8" s="60"/>
      <c r="H8" s="60"/>
      <c r="I8" s="60"/>
      <c r="J8" s="60"/>
      <c r="K8" s="60"/>
      <c r="L8" s="60"/>
      <c r="N8" s="60"/>
      <c r="O8" s="60"/>
      <c r="P8" s="60"/>
      <c r="Q8" s="60"/>
      <c r="R8" s="60"/>
      <c r="S8" s="60"/>
      <c r="T8" s="60"/>
      <c r="U8" s="60"/>
      <c r="V8" s="60"/>
      <c r="W8" s="31"/>
      <c r="X8" s="60"/>
      <c r="Y8" s="31"/>
      <c r="AA8" s="31">
        <f t="shared" si="0"/>
        <v>0</v>
      </c>
      <c r="AB8" s="28"/>
    </row>
    <row r="9" spans="1:28" ht="14.25" customHeight="1" x14ac:dyDescent="0.25">
      <c r="A9" s="32" t="s">
        <v>31</v>
      </c>
      <c r="C9" s="31">
        <v>31446.95</v>
      </c>
      <c r="D9" s="60"/>
      <c r="E9" s="85">
        <v>36917.650000000009</v>
      </c>
      <c r="F9" s="60"/>
      <c r="G9" s="60"/>
      <c r="H9" s="60"/>
      <c r="I9" s="60"/>
      <c r="J9" s="60"/>
      <c r="K9" s="60"/>
      <c r="L9" s="60"/>
      <c r="N9" s="60"/>
      <c r="O9" s="60"/>
      <c r="P9" s="60"/>
      <c r="Q9" s="60"/>
      <c r="R9" s="60"/>
      <c r="S9" s="60"/>
      <c r="T9" s="60"/>
      <c r="U9" s="60"/>
      <c r="V9" s="60"/>
      <c r="W9" s="31"/>
      <c r="X9" s="60"/>
      <c r="Y9" s="31"/>
      <c r="AA9" s="31">
        <f t="shared" si="0"/>
        <v>68364.600000000006</v>
      </c>
      <c r="AB9" s="28"/>
    </row>
    <row r="10" spans="1:28" ht="14.25" customHeight="1" x14ac:dyDescent="0.25">
      <c r="A10" s="32" t="s">
        <v>87</v>
      </c>
      <c r="C10" s="31">
        <v>13207.718999999999</v>
      </c>
      <c r="D10" s="60"/>
      <c r="E10" s="85">
        <v>15505.412999999999</v>
      </c>
      <c r="F10" s="60"/>
      <c r="G10" s="60"/>
      <c r="H10" s="60"/>
      <c r="I10" s="60"/>
      <c r="J10" s="60"/>
      <c r="K10" s="60"/>
      <c r="L10" s="60"/>
      <c r="N10" s="60"/>
      <c r="O10" s="60"/>
      <c r="P10" s="60"/>
      <c r="Q10" s="60"/>
      <c r="R10" s="60"/>
      <c r="S10" s="60"/>
      <c r="T10" s="60"/>
      <c r="U10" s="60"/>
      <c r="V10" s="60"/>
      <c r="W10" s="31"/>
      <c r="X10" s="60"/>
      <c r="Y10" s="31"/>
      <c r="AA10" s="31">
        <f t="shared" si="0"/>
        <v>28713.131999999998</v>
      </c>
      <c r="AB10" s="28"/>
    </row>
    <row r="11" spans="1:28" ht="14.25" customHeight="1" x14ac:dyDescent="0.25">
      <c r="A11" s="32" t="s">
        <v>89</v>
      </c>
      <c r="C11" s="31">
        <v>3144.6949999999997</v>
      </c>
      <c r="D11" s="60"/>
      <c r="E11" s="85">
        <v>3691.7650000000003</v>
      </c>
      <c r="F11" s="60"/>
      <c r="G11" s="60"/>
      <c r="H11" s="60"/>
      <c r="I11" s="60"/>
      <c r="J11" s="60"/>
      <c r="K11" s="60"/>
      <c r="L11" s="60"/>
      <c r="N11" s="60"/>
      <c r="O11" s="60"/>
      <c r="P11" s="60"/>
      <c r="Q11" s="60"/>
      <c r="R11" s="60"/>
      <c r="S11" s="60"/>
      <c r="T11" s="60"/>
      <c r="U11" s="60"/>
      <c r="V11" s="60"/>
      <c r="W11" s="31"/>
      <c r="X11" s="60"/>
      <c r="Y11" s="31"/>
      <c r="AA11" s="31">
        <f t="shared" si="0"/>
        <v>6836.46</v>
      </c>
      <c r="AB11" s="28"/>
    </row>
    <row r="12" spans="1:28" ht="14.25" customHeight="1" x14ac:dyDescent="0.25">
      <c r="C12" s="31"/>
      <c r="D12" s="75"/>
      <c r="E12" s="85"/>
      <c r="F12" s="60"/>
      <c r="G12" s="60"/>
      <c r="H12" s="60"/>
      <c r="I12" s="60"/>
      <c r="J12" s="60"/>
      <c r="K12" s="60"/>
      <c r="L12" s="60"/>
      <c r="N12" s="60"/>
      <c r="O12" s="60"/>
      <c r="P12" s="60"/>
      <c r="Q12" s="60"/>
      <c r="R12" s="60"/>
      <c r="S12" s="60"/>
      <c r="T12" s="60"/>
      <c r="U12" s="60"/>
      <c r="V12" s="60"/>
      <c r="W12" s="31"/>
      <c r="X12" s="60"/>
      <c r="Y12" s="31"/>
      <c r="AA12" s="31"/>
      <c r="AB12" s="55"/>
    </row>
    <row r="13" spans="1:28" ht="14.25" customHeight="1" x14ac:dyDescent="0.25">
      <c r="A13" s="40" t="s">
        <v>91</v>
      </c>
      <c r="B13" s="40"/>
      <c r="C13" s="82"/>
      <c r="D13" s="75"/>
      <c r="E13" s="86"/>
      <c r="F13" s="60"/>
      <c r="G13" s="76"/>
      <c r="H13" s="60"/>
      <c r="I13" s="76"/>
      <c r="J13" s="60"/>
      <c r="K13" s="76"/>
      <c r="L13" s="60"/>
      <c r="M13" s="76"/>
      <c r="N13" s="60"/>
      <c r="O13" s="62"/>
      <c r="P13" s="60"/>
      <c r="Q13" s="76"/>
      <c r="R13" s="60"/>
      <c r="S13" s="77"/>
      <c r="T13" s="60"/>
      <c r="U13" s="78"/>
      <c r="V13" s="60"/>
      <c r="W13" s="82"/>
      <c r="X13" s="60"/>
      <c r="Y13" s="82"/>
      <c r="AA13" s="31"/>
    </row>
    <row r="14" spans="1:28" ht="14.25" customHeight="1" x14ac:dyDescent="0.25">
      <c r="A14" s="32" t="s">
        <v>1</v>
      </c>
      <c r="C14" s="31">
        <v>1522938.54</v>
      </c>
      <c r="D14" s="60"/>
      <c r="E14" s="85">
        <v>1344594.2200000002</v>
      </c>
      <c r="F14" s="60"/>
      <c r="G14" s="60"/>
      <c r="H14" s="60"/>
      <c r="I14" s="60"/>
      <c r="J14" s="60"/>
      <c r="K14" s="60"/>
      <c r="L14" s="60"/>
      <c r="N14" s="60"/>
      <c r="O14" s="60"/>
      <c r="P14" s="60"/>
      <c r="Q14" s="60"/>
      <c r="R14" s="60"/>
      <c r="S14" s="60"/>
      <c r="T14" s="60"/>
      <c r="U14" s="60"/>
      <c r="V14" s="60"/>
      <c r="W14" s="31"/>
      <c r="X14" s="60"/>
      <c r="Y14" s="31"/>
      <c r="AA14" s="31">
        <f t="shared" si="0"/>
        <v>2867532.7600000002</v>
      </c>
      <c r="AB14" s="28"/>
    </row>
    <row r="15" spans="1:28" ht="14.25" customHeight="1" x14ac:dyDescent="0.25">
      <c r="A15" s="32" t="s">
        <v>2</v>
      </c>
      <c r="C15" s="31">
        <v>1396438.8399999999</v>
      </c>
      <c r="D15" s="60"/>
      <c r="E15" s="85">
        <v>1227856.19</v>
      </c>
      <c r="F15" s="60"/>
      <c r="G15" s="60"/>
      <c r="H15" s="60"/>
      <c r="I15" s="60"/>
      <c r="J15" s="60"/>
      <c r="K15" s="60"/>
      <c r="L15" s="60"/>
      <c r="N15" s="60"/>
      <c r="O15" s="60"/>
      <c r="P15" s="60"/>
      <c r="Q15" s="60"/>
      <c r="R15" s="60"/>
      <c r="S15" s="60"/>
      <c r="T15" s="60"/>
      <c r="U15" s="60"/>
      <c r="V15" s="60"/>
      <c r="W15" s="31"/>
      <c r="X15" s="60"/>
      <c r="Y15" s="31"/>
      <c r="AA15" s="31">
        <f t="shared" si="0"/>
        <v>2624295.0299999998</v>
      </c>
      <c r="AB15" s="28"/>
    </row>
    <row r="16" spans="1:28" ht="14.25" customHeight="1" x14ac:dyDescent="0.25">
      <c r="A16" s="32" t="s">
        <v>88</v>
      </c>
      <c r="C16" s="31">
        <v>0</v>
      </c>
      <c r="D16" s="60"/>
      <c r="E16" s="85">
        <v>0</v>
      </c>
      <c r="F16" s="60"/>
      <c r="G16" s="60"/>
      <c r="H16" s="60"/>
      <c r="I16" s="60"/>
      <c r="J16" s="60"/>
      <c r="K16" s="60"/>
      <c r="L16" s="60"/>
      <c r="N16" s="60"/>
      <c r="O16" s="60"/>
      <c r="P16" s="60"/>
      <c r="Q16" s="60"/>
      <c r="R16" s="60"/>
      <c r="S16" s="60"/>
      <c r="T16" s="60"/>
      <c r="U16" s="60"/>
      <c r="V16" s="60"/>
      <c r="W16" s="31"/>
      <c r="X16" s="60"/>
      <c r="Y16" s="31"/>
      <c r="AA16" s="31">
        <f t="shared" si="0"/>
        <v>0</v>
      </c>
      <c r="AB16" s="28"/>
    </row>
    <row r="17" spans="1:28" ht="14.25" customHeight="1" x14ac:dyDescent="0.25">
      <c r="A17" s="32" t="s">
        <v>31</v>
      </c>
      <c r="C17" s="31">
        <v>126499.7</v>
      </c>
      <c r="D17" s="60"/>
      <c r="E17" s="85">
        <v>116738.03</v>
      </c>
      <c r="F17" s="60"/>
      <c r="G17" s="60"/>
      <c r="H17" s="60"/>
      <c r="I17" s="60"/>
      <c r="J17" s="60"/>
      <c r="K17" s="60"/>
      <c r="L17" s="60"/>
      <c r="N17" s="60"/>
      <c r="O17" s="60"/>
      <c r="P17" s="60"/>
      <c r="Q17" s="60"/>
      <c r="R17" s="60"/>
      <c r="S17" s="60"/>
      <c r="T17" s="60"/>
      <c r="U17" s="60"/>
      <c r="V17" s="60"/>
      <c r="W17" s="31"/>
      <c r="X17" s="60"/>
      <c r="Y17" s="31"/>
      <c r="AA17" s="31">
        <f t="shared" si="0"/>
        <v>243237.72999999998</v>
      </c>
      <c r="AB17" s="28"/>
    </row>
    <row r="18" spans="1:28" ht="14.25" customHeight="1" x14ac:dyDescent="0.25">
      <c r="A18" s="32" t="s">
        <v>87</v>
      </c>
      <c r="C18" s="31">
        <v>53129.873999999996</v>
      </c>
      <c r="D18" s="60"/>
      <c r="E18" s="85">
        <v>49029.972600000001</v>
      </c>
      <c r="F18" s="60"/>
      <c r="G18" s="60"/>
      <c r="H18" s="60"/>
      <c r="I18" s="60"/>
      <c r="J18" s="60"/>
      <c r="K18" s="60"/>
      <c r="L18" s="60"/>
      <c r="N18" s="60"/>
      <c r="O18" s="60"/>
      <c r="P18" s="60"/>
      <c r="Q18" s="60"/>
      <c r="R18" s="60"/>
      <c r="S18" s="60"/>
      <c r="T18" s="60"/>
      <c r="U18" s="60"/>
      <c r="V18" s="60"/>
      <c r="W18" s="31"/>
      <c r="X18" s="60"/>
      <c r="Y18" s="31"/>
      <c r="AA18" s="31">
        <f t="shared" si="0"/>
        <v>102159.84659999999</v>
      </c>
      <c r="AB18" s="28"/>
    </row>
    <row r="19" spans="1:28" ht="14.25" customHeight="1" x14ac:dyDescent="0.25">
      <c r="A19" s="32" t="s">
        <v>89</v>
      </c>
      <c r="C19" s="31">
        <v>12649.970000000001</v>
      </c>
      <c r="D19" s="60"/>
      <c r="E19" s="85">
        <v>11673.803</v>
      </c>
      <c r="F19" s="60"/>
      <c r="G19" s="60"/>
      <c r="H19" s="60"/>
      <c r="I19" s="60"/>
      <c r="J19" s="60"/>
      <c r="K19" s="60"/>
      <c r="L19" s="60"/>
      <c r="N19" s="60"/>
      <c r="O19" s="60"/>
      <c r="P19" s="60"/>
      <c r="Q19" s="60"/>
      <c r="R19" s="60"/>
      <c r="S19" s="60"/>
      <c r="T19" s="60"/>
      <c r="U19" s="60"/>
      <c r="V19" s="60"/>
      <c r="W19" s="31"/>
      <c r="X19" s="60"/>
      <c r="Y19" s="31"/>
      <c r="AA19" s="31">
        <f t="shared" si="0"/>
        <v>24323.773000000001</v>
      </c>
      <c r="AB19" s="28"/>
    </row>
    <row r="20" spans="1:28" ht="14.25" customHeight="1" x14ac:dyDescent="0.25">
      <c r="C20" s="31"/>
      <c r="D20" s="75"/>
      <c r="E20" s="85"/>
      <c r="F20" s="60"/>
      <c r="G20" s="60"/>
      <c r="H20" s="60"/>
      <c r="I20" s="60"/>
      <c r="J20" s="60"/>
      <c r="K20" s="60"/>
      <c r="L20" s="60"/>
      <c r="N20" s="60"/>
      <c r="O20" s="60"/>
      <c r="P20" s="60"/>
      <c r="Q20" s="60"/>
      <c r="R20" s="60"/>
      <c r="S20" s="60"/>
      <c r="T20" s="60"/>
      <c r="U20" s="60"/>
      <c r="V20" s="60"/>
      <c r="W20" s="31"/>
      <c r="X20" s="60"/>
      <c r="Y20" s="31"/>
      <c r="AA20" s="31"/>
      <c r="AB20" s="28"/>
    </row>
    <row r="21" spans="1:28" ht="14.25" customHeight="1" x14ac:dyDescent="0.25">
      <c r="A21" s="40" t="s">
        <v>93</v>
      </c>
      <c r="B21" s="40"/>
      <c r="C21" s="82"/>
      <c r="D21" s="75"/>
      <c r="E21" s="86"/>
      <c r="F21" s="60"/>
      <c r="G21" s="76"/>
      <c r="H21" s="60"/>
      <c r="I21" s="76"/>
      <c r="J21" s="60"/>
      <c r="K21" s="76"/>
      <c r="L21" s="60"/>
      <c r="M21" s="76"/>
      <c r="N21" s="60"/>
      <c r="O21" s="62"/>
      <c r="P21" s="60"/>
      <c r="Q21" s="76"/>
      <c r="R21" s="60"/>
      <c r="S21" s="77"/>
      <c r="T21" s="60"/>
      <c r="U21" s="78"/>
      <c r="V21" s="60"/>
      <c r="W21" s="82"/>
      <c r="X21" s="60"/>
      <c r="Y21" s="82"/>
      <c r="AA21" s="31"/>
      <c r="AB21" s="38"/>
    </row>
    <row r="22" spans="1:28" ht="14.25" customHeight="1" x14ac:dyDescent="0.25">
      <c r="A22" s="32" t="s">
        <v>1</v>
      </c>
      <c r="C22" s="31">
        <v>821165.24</v>
      </c>
      <c r="D22" s="60"/>
      <c r="E22" s="85">
        <v>831302.41</v>
      </c>
      <c r="F22" s="60"/>
      <c r="G22" s="60"/>
      <c r="H22" s="60"/>
      <c r="I22" s="60"/>
      <c r="J22" s="60"/>
      <c r="K22" s="60"/>
      <c r="L22" s="60"/>
      <c r="N22" s="60"/>
      <c r="O22" s="60"/>
      <c r="P22" s="60"/>
      <c r="Q22" s="60"/>
      <c r="R22" s="60"/>
      <c r="S22" s="60"/>
      <c r="T22" s="60"/>
      <c r="U22" s="60"/>
      <c r="V22" s="60"/>
      <c r="W22" s="31"/>
      <c r="X22" s="60"/>
      <c r="Y22" s="31"/>
      <c r="AA22" s="31">
        <f t="shared" si="0"/>
        <v>1652467.65</v>
      </c>
      <c r="AB22" s="28"/>
    </row>
    <row r="23" spans="1:28" ht="14.25" customHeight="1" x14ac:dyDescent="0.25">
      <c r="A23" s="32" t="s">
        <v>2</v>
      </c>
      <c r="C23" s="31">
        <v>773339.46</v>
      </c>
      <c r="D23" s="60"/>
      <c r="E23" s="85">
        <v>757868.32000000007</v>
      </c>
      <c r="F23" s="60"/>
      <c r="G23" s="60"/>
      <c r="H23" s="60"/>
      <c r="I23" s="60"/>
      <c r="J23" s="60"/>
      <c r="K23" s="60"/>
      <c r="L23" s="60"/>
      <c r="N23" s="60"/>
      <c r="O23" s="60"/>
      <c r="P23" s="60"/>
      <c r="Q23" s="60"/>
      <c r="R23" s="60"/>
      <c r="S23" s="60"/>
      <c r="T23" s="60"/>
      <c r="U23" s="60"/>
      <c r="V23" s="60"/>
      <c r="W23" s="31"/>
      <c r="X23" s="60"/>
      <c r="Y23" s="31"/>
      <c r="AA23" s="31">
        <f t="shared" si="0"/>
        <v>1531207.78</v>
      </c>
      <c r="AB23" s="28"/>
    </row>
    <row r="24" spans="1:28" ht="14.25" customHeight="1" x14ac:dyDescent="0.25">
      <c r="A24" s="32" t="s">
        <v>88</v>
      </c>
      <c r="C24" s="31">
        <v>0</v>
      </c>
      <c r="D24" s="60"/>
      <c r="E24" s="85">
        <v>0</v>
      </c>
      <c r="F24" s="60"/>
      <c r="G24" s="60"/>
      <c r="H24" s="60"/>
      <c r="I24" s="60"/>
      <c r="J24" s="60"/>
      <c r="K24" s="60"/>
      <c r="L24" s="60"/>
      <c r="N24" s="60"/>
      <c r="O24" s="60"/>
      <c r="P24" s="60"/>
      <c r="Q24" s="60"/>
      <c r="R24" s="60"/>
      <c r="S24" s="60"/>
      <c r="T24" s="60"/>
      <c r="U24" s="60"/>
      <c r="V24" s="60"/>
      <c r="W24" s="31"/>
      <c r="X24" s="60"/>
      <c r="Y24" s="31"/>
      <c r="AA24" s="31">
        <f t="shared" si="0"/>
        <v>0</v>
      </c>
      <c r="AB24" s="28"/>
    </row>
    <row r="25" spans="1:28" ht="14.25" customHeight="1" x14ac:dyDescent="0.25">
      <c r="A25" s="32" t="s">
        <v>31</v>
      </c>
      <c r="C25" s="31">
        <v>47825.780000000006</v>
      </c>
      <c r="D25" s="60"/>
      <c r="E25" s="85">
        <v>73434.09</v>
      </c>
      <c r="F25" s="60"/>
      <c r="G25" s="60"/>
      <c r="H25" s="60"/>
      <c r="I25" s="60"/>
      <c r="J25" s="60"/>
      <c r="K25" s="60"/>
      <c r="L25" s="60"/>
      <c r="N25" s="60"/>
      <c r="O25" s="60"/>
      <c r="P25" s="60"/>
      <c r="Q25" s="60"/>
      <c r="R25" s="60"/>
      <c r="S25" s="60"/>
      <c r="T25" s="60"/>
      <c r="U25" s="60"/>
      <c r="V25" s="60"/>
      <c r="W25" s="31"/>
      <c r="X25" s="60"/>
      <c r="Y25" s="31"/>
      <c r="AA25" s="31">
        <f t="shared" si="0"/>
        <v>121259.87</v>
      </c>
      <c r="AB25" s="28"/>
    </row>
    <row r="26" spans="1:28" ht="14.25" customHeight="1" x14ac:dyDescent="0.25">
      <c r="A26" s="32" t="s">
        <v>87</v>
      </c>
      <c r="C26" s="31">
        <v>20086.827599999997</v>
      </c>
      <c r="D26" s="60"/>
      <c r="E26" s="85">
        <v>30842.317800000001</v>
      </c>
      <c r="F26" s="60"/>
      <c r="G26" s="60"/>
      <c r="H26" s="60"/>
      <c r="I26" s="60"/>
      <c r="J26" s="60"/>
      <c r="K26" s="60"/>
      <c r="L26" s="60"/>
      <c r="N26" s="60"/>
      <c r="O26" s="60"/>
      <c r="P26" s="60"/>
      <c r="Q26" s="60"/>
      <c r="R26" s="60"/>
      <c r="S26" s="60"/>
      <c r="T26" s="60"/>
      <c r="U26" s="60"/>
      <c r="V26" s="60"/>
      <c r="W26" s="31"/>
      <c r="X26" s="60"/>
      <c r="Y26" s="31"/>
      <c r="AA26" s="31">
        <f t="shared" si="0"/>
        <v>50929.145399999994</v>
      </c>
      <c r="AB26" s="28"/>
    </row>
    <row r="27" spans="1:28" ht="14.25" customHeight="1" x14ac:dyDescent="0.25">
      <c r="A27" s="32" t="s">
        <v>89</v>
      </c>
      <c r="C27" s="31">
        <v>4782.5780000000004</v>
      </c>
      <c r="D27" s="60"/>
      <c r="E27" s="85">
        <v>7343.4090000000015</v>
      </c>
      <c r="F27" s="60"/>
      <c r="G27" s="60"/>
      <c r="H27" s="60"/>
      <c r="I27" s="60"/>
      <c r="J27" s="60"/>
      <c r="K27" s="60"/>
      <c r="L27" s="60"/>
      <c r="N27" s="60"/>
      <c r="O27" s="60"/>
      <c r="P27" s="60"/>
      <c r="Q27" s="60"/>
      <c r="R27" s="60"/>
      <c r="S27" s="60"/>
      <c r="T27" s="60"/>
      <c r="U27" s="60"/>
      <c r="V27" s="60"/>
      <c r="W27" s="31"/>
      <c r="X27" s="60"/>
      <c r="Y27" s="31"/>
      <c r="AA27" s="31">
        <f t="shared" si="0"/>
        <v>12125.987000000001</v>
      </c>
      <c r="AB27" s="28"/>
    </row>
    <row r="28" spans="1:28" ht="14.25" customHeight="1" x14ac:dyDescent="0.25">
      <c r="C28" s="31"/>
      <c r="D28" s="75"/>
      <c r="E28" s="85"/>
      <c r="F28" s="60"/>
      <c r="G28" s="60"/>
      <c r="H28" s="60"/>
      <c r="I28" s="60"/>
      <c r="J28" s="60"/>
      <c r="K28" s="60"/>
      <c r="L28" s="60"/>
      <c r="N28" s="60"/>
      <c r="O28" s="60"/>
      <c r="P28" s="60"/>
      <c r="Q28" s="60"/>
      <c r="R28" s="60"/>
      <c r="S28" s="60"/>
      <c r="T28" s="60"/>
      <c r="U28" s="60"/>
      <c r="V28" s="60"/>
      <c r="W28" s="31"/>
      <c r="X28" s="60"/>
      <c r="Y28" s="31"/>
      <c r="AA28" s="31"/>
      <c r="AB28" s="28"/>
    </row>
    <row r="29" spans="1:28" ht="14.25" customHeight="1" x14ac:dyDescent="0.25">
      <c r="A29" s="40" t="s">
        <v>94</v>
      </c>
      <c r="B29" s="40"/>
      <c r="C29" s="82"/>
      <c r="D29" s="75"/>
      <c r="E29" s="86"/>
      <c r="F29" s="60"/>
      <c r="G29" s="76"/>
      <c r="H29" s="60"/>
      <c r="I29" s="76"/>
      <c r="J29" s="60"/>
      <c r="K29" s="76"/>
      <c r="L29" s="60"/>
      <c r="M29" s="76"/>
      <c r="N29" s="60"/>
      <c r="O29" s="62"/>
      <c r="P29" s="60"/>
      <c r="Q29" s="76"/>
      <c r="R29" s="60"/>
      <c r="S29" s="77"/>
      <c r="T29" s="60"/>
      <c r="U29" s="78"/>
      <c r="V29" s="60"/>
      <c r="W29" s="82"/>
      <c r="X29" s="60"/>
      <c r="Y29" s="82"/>
      <c r="AA29" s="31"/>
      <c r="AB29" s="38"/>
    </row>
    <row r="30" spans="1:28" ht="14.25" customHeight="1" x14ac:dyDescent="0.25">
      <c r="A30" s="32" t="s">
        <v>1</v>
      </c>
      <c r="C30" s="31">
        <v>1261073.95</v>
      </c>
      <c r="D30" s="79"/>
      <c r="E30" s="85">
        <v>1360681.91</v>
      </c>
      <c r="F30" s="60"/>
      <c r="G30" s="60"/>
      <c r="H30" s="60"/>
      <c r="I30" s="60"/>
      <c r="J30" s="60"/>
      <c r="K30" s="60"/>
      <c r="L30" s="60"/>
      <c r="N30" s="60"/>
      <c r="O30" s="60"/>
      <c r="P30" s="60"/>
      <c r="Q30" s="60"/>
      <c r="R30" s="60"/>
      <c r="S30" s="60"/>
      <c r="T30" s="60"/>
      <c r="U30" s="60"/>
      <c r="V30" s="60"/>
      <c r="W30" s="31"/>
      <c r="X30" s="60"/>
      <c r="Y30" s="31"/>
      <c r="AA30" s="31">
        <f t="shared" si="0"/>
        <v>2621755.86</v>
      </c>
      <c r="AB30" s="28"/>
    </row>
    <row r="31" spans="1:28" ht="14.25" customHeight="1" x14ac:dyDescent="0.25">
      <c r="A31" s="32" t="s">
        <v>2</v>
      </c>
      <c r="C31" s="31">
        <v>1158412.3400000001</v>
      </c>
      <c r="D31" s="75"/>
      <c r="E31" s="85">
        <v>1235923.3799999999</v>
      </c>
      <c r="F31" s="60"/>
      <c r="G31" s="60"/>
      <c r="H31" s="60"/>
      <c r="I31" s="60"/>
      <c r="J31" s="60"/>
      <c r="K31" s="60"/>
      <c r="L31" s="60"/>
      <c r="N31" s="60"/>
      <c r="O31" s="60"/>
      <c r="P31" s="60"/>
      <c r="Q31" s="60"/>
      <c r="R31" s="60"/>
      <c r="S31" s="60"/>
      <c r="T31" s="60"/>
      <c r="U31" s="60"/>
      <c r="V31" s="60"/>
      <c r="W31" s="31"/>
      <c r="X31" s="60"/>
      <c r="Y31" s="31"/>
      <c r="AA31" s="31">
        <f t="shared" si="0"/>
        <v>2394335.7199999997</v>
      </c>
      <c r="AB31" s="28"/>
    </row>
    <row r="32" spans="1:28" ht="14.25" customHeight="1" x14ac:dyDescent="0.25">
      <c r="A32" s="32" t="s">
        <v>88</v>
      </c>
      <c r="C32" s="31">
        <v>0</v>
      </c>
      <c r="D32" s="75"/>
      <c r="E32" s="85">
        <v>0</v>
      </c>
      <c r="F32" s="60"/>
      <c r="G32" s="60"/>
      <c r="H32" s="60"/>
      <c r="I32" s="60"/>
      <c r="J32" s="60"/>
      <c r="K32" s="60"/>
      <c r="L32" s="60"/>
      <c r="N32" s="60"/>
      <c r="O32" s="60"/>
      <c r="P32" s="60"/>
      <c r="Q32" s="60"/>
      <c r="R32" s="60"/>
      <c r="S32" s="60"/>
      <c r="T32" s="60"/>
      <c r="U32" s="60"/>
      <c r="V32" s="60"/>
      <c r="W32" s="31"/>
      <c r="X32" s="60"/>
      <c r="Y32" s="31"/>
      <c r="AA32" s="31">
        <f t="shared" si="0"/>
        <v>0</v>
      </c>
      <c r="AB32" s="28"/>
    </row>
    <row r="33" spans="1:28" ht="14.25" customHeight="1" x14ac:dyDescent="0.25">
      <c r="A33" s="32" t="s">
        <v>31</v>
      </c>
      <c r="C33" s="31">
        <v>102661.61</v>
      </c>
      <c r="D33" s="75"/>
      <c r="E33" s="85">
        <v>124758.53</v>
      </c>
      <c r="F33" s="60"/>
      <c r="G33" s="60"/>
      <c r="H33" s="60"/>
      <c r="I33" s="60"/>
      <c r="J33" s="60"/>
      <c r="K33" s="60"/>
      <c r="L33" s="60"/>
      <c r="N33" s="60"/>
      <c r="O33" s="60"/>
      <c r="P33" s="60"/>
      <c r="Q33" s="60"/>
      <c r="R33" s="60"/>
      <c r="S33" s="60"/>
      <c r="T33" s="60"/>
      <c r="U33" s="60"/>
      <c r="V33" s="60"/>
      <c r="W33" s="31"/>
      <c r="X33" s="60"/>
      <c r="Y33" s="31"/>
      <c r="AA33" s="31">
        <f t="shared" si="0"/>
        <v>227420.14</v>
      </c>
      <c r="AB33" s="28"/>
    </row>
    <row r="34" spans="1:28" ht="14.25" customHeight="1" x14ac:dyDescent="0.25">
      <c r="A34" s="32" t="s">
        <v>87</v>
      </c>
      <c r="C34" s="31">
        <v>43117.876199999992</v>
      </c>
      <c r="D34" s="75"/>
      <c r="E34" s="85">
        <v>52398.582600000002</v>
      </c>
      <c r="F34" s="60"/>
      <c r="G34" s="60"/>
      <c r="H34" s="60"/>
      <c r="I34" s="60"/>
      <c r="J34" s="60"/>
      <c r="K34" s="60"/>
      <c r="L34" s="60"/>
      <c r="N34" s="60"/>
      <c r="O34" s="60"/>
      <c r="P34" s="60"/>
      <c r="Q34" s="60"/>
      <c r="R34" s="60"/>
      <c r="S34" s="60"/>
      <c r="T34" s="60"/>
      <c r="U34" s="60"/>
      <c r="V34" s="60"/>
      <c r="W34" s="31"/>
      <c r="X34" s="60"/>
      <c r="Y34" s="31"/>
      <c r="AA34" s="31">
        <f t="shared" si="0"/>
        <v>95516.458799999993</v>
      </c>
      <c r="AB34" s="28"/>
    </row>
    <row r="35" spans="1:28" ht="14.25" customHeight="1" x14ac:dyDescent="0.25">
      <c r="A35" s="32" t="s">
        <v>89</v>
      </c>
      <c r="C35" s="31">
        <v>10266.161</v>
      </c>
      <c r="D35" s="75"/>
      <c r="E35" s="85">
        <v>12475.852999999999</v>
      </c>
      <c r="F35" s="60"/>
      <c r="G35" s="60"/>
      <c r="H35" s="60"/>
      <c r="I35" s="60"/>
      <c r="J35" s="60"/>
      <c r="K35" s="60"/>
      <c r="L35" s="60"/>
      <c r="N35" s="60"/>
      <c r="O35" s="60"/>
      <c r="P35" s="60"/>
      <c r="Q35" s="60"/>
      <c r="R35" s="60"/>
      <c r="S35" s="60"/>
      <c r="T35" s="60"/>
      <c r="U35" s="60"/>
      <c r="V35" s="60"/>
      <c r="W35" s="31"/>
      <c r="X35" s="60"/>
      <c r="Y35" s="31"/>
      <c r="AA35" s="31">
        <f t="shared" si="0"/>
        <v>22742.013999999999</v>
      </c>
      <c r="AB35" s="28"/>
    </row>
    <row r="36" spans="1:28" ht="14.25" customHeight="1" x14ac:dyDescent="0.25">
      <c r="A36" s="28"/>
      <c r="B36" s="28"/>
      <c r="C36" s="31"/>
      <c r="D36" s="75"/>
      <c r="E36" s="85"/>
      <c r="F36" s="60"/>
      <c r="G36" s="60"/>
      <c r="H36" s="60"/>
      <c r="I36" s="60"/>
      <c r="J36" s="60"/>
      <c r="K36" s="60"/>
      <c r="L36" s="60"/>
      <c r="N36" s="60"/>
      <c r="O36" s="60"/>
      <c r="P36" s="60"/>
      <c r="Q36" s="60"/>
      <c r="R36" s="60"/>
      <c r="S36" s="60"/>
      <c r="T36" s="60"/>
      <c r="U36" s="60"/>
      <c r="V36" s="60"/>
      <c r="W36" s="31"/>
      <c r="X36" s="60"/>
      <c r="Y36" s="31"/>
      <c r="AA36" s="31"/>
    </row>
    <row r="37" spans="1:28" ht="16.5" customHeight="1" x14ac:dyDescent="0.25">
      <c r="A37" s="40" t="s">
        <v>149</v>
      </c>
      <c r="B37" s="40"/>
      <c r="C37" s="82"/>
      <c r="D37" s="75"/>
      <c r="E37" s="86"/>
      <c r="F37" s="60"/>
      <c r="G37" s="76"/>
      <c r="H37" s="60"/>
      <c r="I37" s="76"/>
      <c r="J37" s="60"/>
      <c r="K37" s="76"/>
      <c r="L37" s="60"/>
      <c r="M37" s="76"/>
      <c r="N37" s="60"/>
      <c r="O37" s="62"/>
      <c r="P37" s="60"/>
      <c r="Q37" s="76"/>
      <c r="R37" s="60"/>
      <c r="S37" s="77"/>
      <c r="T37" s="60"/>
      <c r="U37" s="78"/>
      <c r="V37" s="60"/>
      <c r="W37" s="82"/>
      <c r="X37" s="60"/>
      <c r="Y37" s="82"/>
      <c r="AA37" s="31"/>
      <c r="AB37" s="38"/>
    </row>
    <row r="38" spans="1:28" ht="14.25" customHeight="1" x14ac:dyDescent="0.25">
      <c r="A38" s="32" t="s">
        <v>1</v>
      </c>
      <c r="C38" s="31">
        <v>357948.75</v>
      </c>
      <c r="D38" s="75"/>
      <c r="E38" s="85">
        <v>309519.17</v>
      </c>
      <c r="F38" s="60"/>
      <c r="G38" s="60"/>
      <c r="H38" s="60"/>
      <c r="I38" s="60"/>
      <c r="J38" s="60"/>
      <c r="K38" s="60"/>
      <c r="L38" s="60"/>
      <c r="N38" s="60"/>
      <c r="O38" s="60"/>
      <c r="P38" s="60"/>
      <c r="Q38" s="60"/>
      <c r="R38" s="60"/>
      <c r="S38" s="60"/>
      <c r="T38" s="60"/>
      <c r="U38" s="60"/>
      <c r="V38" s="60"/>
      <c r="W38" s="31"/>
      <c r="X38" s="60"/>
      <c r="Y38" s="31"/>
      <c r="AA38" s="31">
        <f t="shared" si="0"/>
        <v>667467.91999999993</v>
      </c>
      <c r="AB38" s="28"/>
    </row>
    <row r="39" spans="1:28" ht="14.25" customHeight="1" x14ac:dyDescent="0.25">
      <c r="A39" s="32" t="s">
        <v>2</v>
      </c>
      <c r="C39" s="31">
        <v>339318.16</v>
      </c>
      <c r="D39" s="75"/>
      <c r="E39" s="85">
        <v>283103</v>
      </c>
      <c r="F39" s="60"/>
      <c r="G39" s="60"/>
      <c r="H39" s="60"/>
      <c r="I39" s="60"/>
      <c r="J39" s="60"/>
      <c r="K39" s="60"/>
      <c r="L39" s="60"/>
      <c r="N39" s="60"/>
      <c r="O39" s="60"/>
      <c r="P39" s="60"/>
      <c r="Q39" s="60"/>
      <c r="R39" s="60"/>
      <c r="S39" s="60"/>
      <c r="T39" s="60"/>
      <c r="U39" s="60"/>
      <c r="V39" s="60"/>
      <c r="W39" s="31"/>
      <c r="X39" s="60"/>
      <c r="Y39" s="31"/>
      <c r="AA39" s="31">
        <f t="shared" si="0"/>
        <v>622421.15999999992</v>
      </c>
      <c r="AB39" s="28"/>
    </row>
    <row r="40" spans="1:28" ht="14.25" customHeight="1" x14ac:dyDescent="0.25">
      <c r="A40" s="32" t="s">
        <v>88</v>
      </c>
      <c r="C40" s="31">
        <v>0</v>
      </c>
      <c r="D40" s="75"/>
      <c r="E40" s="85">
        <v>0</v>
      </c>
      <c r="F40" s="60"/>
      <c r="G40" s="60"/>
      <c r="H40" s="60"/>
      <c r="I40" s="60"/>
      <c r="J40" s="60"/>
      <c r="K40" s="60"/>
      <c r="L40" s="60"/>
      <c r="N40" s="60"/>
      <c r="O40" s="60"/>
      <c r="P40" s="60"/>
      <c r="Q40" s="60"/>
      <c r="R40" s="60"/>
      <c r="S40" s="60"/>
      <c r="T40" s="60"/>
      <c r="U40" s="60"/>
      <c r="V40" s="60"/>
      <c r="W40" s="31"/>
      <c r="X40" s="60"/>
      <c r="Y40" s="31"/>
      <c r="AA40" s="31">
        <f t="shared" si="0"/>
        <v>0</v>
      </c>
      <c r="AB40" s="28"/>
    </row>
    <row r="41" spans="1:28" ht="14.25" customHeight="1" x14ac:dyDescent="0.25">
      <c r="A41" s="32" t="s">
        <v>31</v>
      </c>
      <c r="C41" s="31">
        <v>18630.59</v>
      </c>
      <c r="D41" s="75"/>
      <c r="E41" s="85">
        <v>26416.170000000002</v>
      </c>
      <c r="F41" s="60"/>
      <c r="G41" s="60"/>
      <c r="H41" s="60"/>
      <c r="I41" s="60"/>
      <c r="J41" s="60"/>
      <c r="K41" s="60"/>
      <c r="L41" s="60"/>
      <c r="N41" s="60"/>
      <c r="O41" s="60"/>
      <c r="P41" s="60"/>
      <c r="Q41" s="60"/>
      <c r="R41" s="60"/>
      <c r="S41" s="60"/>
      <c r="T41" s="60"/>
      <c r="U41" s="60"/>
      <c r="V41" s="60"/>
      <c r="W41" s="31"/>
      <c r="X41" s="60"/>
      <c r="Y41" s="31"/>
      <c r="AA41" s="31">
        <f t="shared" si="0"/>
        <v>45046.76</v>
      </c>
      <c r="AB41" s="28"/>
    </row>
    <row r="42" spans="1:28" ht="14.25" customHeight="1" x14ac:dyDescent="0.25">
      <c r="A42" s="32" t="s">
        <v>87</v>
      </c>
      <c r="C42" s="31">
        <v>7824.8478000000005</v>
      </c>
      <c r="D42" s="75"/>
      <c r="E42" s="85">
        <v>11094.7914</v>
      </c>
      <c r="F42" s="60"/>
      <c r="G42" s="60"/>
      <c r="H42" s="60"/>
      <c r="I42" s="60"/>
      <c r="J42" s="60"/>
      <c r="K42" s="60"/>
      <c r="L42" s="60"/>
      <c r="N42" s="60"/>
      <c r="O42" s="60"/>
      <c r="P42" s="60"/>
      <c r="Q42" s="60"/>
      <c r="R42" s="60"/>
      <c r="S42" s="60"/>
      <c r="T42" s="60"/>
      <c r="U42" s="60"/>
      <c r="V42" s="60"/>
      <c r="W42" s="31"/>
      <c r="X42" s="60"/>
      <c r="Y42" s="31"/>
      <c r="AA42" s="31">
        <f t="shared" si="0"/>
        <v>18919.639200000001</v>
      </c>
      <c r="AB42" s="28"/>
    </row>
    <row r="43" spans="1:28" ht="14.25" customHeight="1" x14ac:dyDescent="0.25">
      <c r="A43" s="32" t="s">
        <v>89</v>
      </c>
      <c r="C43" s="31">
        <v>1863.0590000000002</v>
      </c>
      <c r="D43" s="75"/>
      <c r="E43" s="85">
        <v>2641.6170000000002</v>
      </c>
      <c r="F43" s="60"/>
      <c r="G43" s="60"/>
      <c r="H43" s="60"/>
      <c r="I43" s="60"/>
      <c r="J43" s="60"/>
      <c r="K43" s="60"/>
      <c r="L43" s="60"/>
      <c r="N43" s="60"/>
      <c r="O43" s="60"/>
      <c r="P43" s="60"/>
      <c r="Q43" s="60"/>
      <c r="R43" s="60"/>
      <c r="S43" s="60"/>
      <c r="T43" s="60"/>
      <c r="U43" s="60"/>
      <c r="V43" s="60"/>
      <c r="W43" s="31"/>
      <c r="X43" s="60"/>
      <c r="Y43" s="31"/>
      <c r="AA43" s="31">
        <f t="shared" si="0"/>
        <v>4504.6760000000004</v>
      </c>
      <c r="AB43" s="28"/>
    </row>
    <row r="44" spans="1:28" ht="14.25" customHeight="1" x14ac:dyDescent="0.25">
      <c r="C44" s="31"/>
      <c r="D44" s="75"/>
      <c r="E44" s="85"/>
      <c r="F44" s="60"/>
      <c r="G44" s="60"/>
      <c r="H44" s="60"/>
      <c r="I44" s="60"/>
      <c r="J44" s="60"/>
      <c r="K44" s="60"/>
      <c r="L44" s="60"/>
      <c r="N44" s="60"/>
      <c r="O44" s="60"/>
      <c r="P44" s="60"/>
      <c r="Q44" s="60"/>
      <c r="R44" s="60"/>
      <c r="S44" s="60"/>
      <c r="T44" s="60"/>
      <c r="U44" s="60"/>
      <c r="V44" s="60"/>
      <c r="W44" s="31"/>
      <c r="X44" s="60"/>
      <c r="Y44" s="31"/>
      <c r="AA44" s="31"/>
      <c r="AB44" s="28"/>
    </row>
    <row r="45" spans="1:28" ht="14.25" customHeight="1" x14ac:dyDescent="0.25">
      <c r="A45" s="40" t="s">
        <v>96</v>
      </c>
      <c r="B45" s="40"/>
      <c r="C45" s="82"/>
      <c r="D45" s="75"/>
      <c r="E45" s="86"/>
      <c r="F45" s="60"/>
      <c r="G45" s="76"/>
      <c r="H45" s="60"/>
      <c r="I45" s="76"/>
      <c r="J45" s="60"/>
      <c r="K45" s="76"/>
      <c r="L45" s="60"/>
      <c r="M45" s="76"/>
      <c r="N45" s="60"/>
      <c r="O45" s="62"/>
      <c r="P45" s="60"/>
      <c r="Q45" s="76"/>
      <c r="R45" s="60"/>
      <c r="S45" s="77"/>
      <c r="T45" s="60"/>
      <c r="U45" s="78"/>
      <c r="V45" s="60"/>
      <c r="W45" s="82"/>
      <c r="X45" s="60"/>
      <c r="Y45" s="82"/>
      <c r="AA45" s="31"/>
      <c r="AB45" s="28"/>
    </row>
    <row r="46" spans="1:28" ht="14.25" customHeight="1" x14ac:dyDescent="0.25">
      <c r="A46" s="32" t="s">
        <v>1</v>
      </c>
      <c r="C46" s="31">
        <v>1276609.71</v>
      </c>
      <c r="D46" s="75"/>
      <c r="E46" s="85">
        <v>1234562.4300000002</v>
      </c>
      <c r="F46" s="60"/>
      <c r="G46" s="60"/>
      <c r="H46" s="60"/>
      <c r="I46" s="60"/>
      <c r="J46" s="60"/>
      <c r="K46" s="60"/>
      <c r="L46" s="60"/>
      <c r="N46" s="60"/>
      <c r="O46" s="60"/>
      <c r="P46" s="60"/>
      <c r="Q46" s="60"/>
      <c r="R46" s="60"/>
      <c r="S46" s="60"/>
      <c r="T46" s="60"/>
      <c r="U46" s="60"/>
      <c r="V46" s="60"/>
      <c r="W46" s="31"/>
      <c r="X46" s="60"/>
      <c r="Y46" s="31"/>
      <c r="AA46" s="31">
        <f t="shared" si="0"/>
        <v>2511172.14</v>
      </c>
      <c r="AB46" s="28"/>
    </row>
    <row r="47" spans="1:28" ht="14.25" customHeight="1" x14ac:dyDescent="0.25">
      <c r="A47" s="32" t="s">
        <v>2</v>
      </c>
      <c r="C47" s="31">
        <v>1182052.6499999997</v>
      </c>
      <c r="D47" s="75"/>
      <c r="E47" s="85">
        <v>1118426.24</v>
      </c>
      <c r="F47" s="60"/>
      <c r="G47" s="60"/>
      <c r="H47" s="60"/>
      <c r="I47" s="60"/>
      <c r="J47" s="60"/>
      <c r="K47" s="60"/>
      <c r="L47" s="60"/>
      <c r="N47" s="60"/>
      <c r="O47" s="60"/>
      <c r="P47" s="60"/>
      <c r="Q47" s="60"/>
      <c r="R47" s="60"/>
      <c r="S47" s="60"/>
      <c r="T47" s="60"/>
      <c r="U47" s="60"/>
      <c r="V47" s="60"/>
      <c r="W47" s="31"/>
      <c r="X47" s="60"/>
      <c r="Y47" s="31"/>
      <c r="AA47" s="31">
        <f t="shared" si="0"/>
        <v>2300478.8899999997</v>
      </c>
      <c r="AB47" s="28"/>
    </row>
    <row r="48" spans="1:28" ht="14.25" customHeight="1" x14ac:dyDescent="0.25">
      <c r="A48" s="32" t="s">
        <v>88</v>
      </c>
      <c r="C48" s="31">
        <v>0</v>
      </c>
      <c r="D48" s="75"/>
      <c r="E48" s="85">
        <v>0</v>
      </c>
      <c r="F48" s="60"/>
      <c r="G48" s="60"/>
      <c r="H48" s="60"/>
      <c r="I48" s="60"/>
      <c r="J48" s="60"/>
      <c r="K48" s="60"/>
      <c r="L48" s="60"/>
      <c r="N48" s="60"/>
      <c r="O48" s="60"/>
      <c r="P48" s="60"/>
      <c r="Q48" s="60"/>
      <c r="R48" s="60"/>
      <c r="S48" s="60"/>
      <c r="T48" s="60"/>
      <c r="U48" s="60"/>
      <c r="V48" s="60"/>
      <c r="W48" s="31"/>
      <c r="X48" s="60"/>
      <c r="Y48" s="31"/>
      <c r="AA48" s="31">
        <f t="shared" si="0"/>
        <v>0</v>
      </c>
      <c r="AB48" s="28"/>
    </row>
    <row r="49" spans="1:28" ht="14.25" customHeight="1" x14ac:dyDescent="0.25">
      <c r="A49" s="32" t="s">
        <v>31</v>
      </c>
      <c r="C49" s="31">
        <v>94557.06</v>
      </c>
      <c r="D49" s="75"/>
      <c r="E49" s="85">
        <v>116136.19000000002</v>
      </c>
      <c r="F49" s="60"/>
      <c r="G49" s="60"/>
      <c r="H49" s="60"/>
      <c r="I49" s="60"/>
      <c r="J49" s="60"/>
      <c r="K49" s="60"/>
      <c r="L49" s="60"/>
      <c r="N49" s="60"/>
      <c r="O49" s="60"/>
      <c r="P49" s="60"/>
      <c r="Q49" s="60"/>
      <c r="R49" s="60"/>
      <c r="S49" s="60"/>
      <c r="T49" s="60"/>
      <c r="U49" s="60"/>
      <c r="V49" s="60"/>
      <c r="W49" s="31"/>
      <c r="X49" s="60"/>
      <c r="Y49" s="31"/>
      <c r="AA49" s="31">
        <f t="shared" si="0"/>
        <v>210693.25</v>
      </c>
      <c r="AB49" s="28"/>
    </row>
    <row r="50" spans="1:28" ht="14.25" customHeight="1" x14ac:dyDescent="0.25">
      <c r="A50" s="32" t="s">
        <v>87</v>
      </c>
      <c r="C50" s="31">
        <v>39713.965200000006</v>
      </c>
      <c r="D50" s="75"/>
      <c r="E50" s="85">
        <v>48777.199800000002</v>
      </c>
      <c r="F50" s="60"/>
      <c r="G50" s="60"/>
      <c r="H50" s="60"/>
      <c r="I50" s="60"/>
      <c r="J50" s="60"/>
      <c r="K50" s="60"/>
      <c r="L50" s="60"/>
      <c r="N50" s="60"/>
      <c r="O50" s="60"/>
      <c r="P50" s="60"/>
      <c r="Q50" s="60"/>
      <c r="R50" s="60"/>
      <c r="S50" s="60"/>
      <c r="T50" s="60"/>
      <c r="U50" s="60"/>
      <c r="V50" s="60"/>
      <c r="W50" s="31"/>
      <c r="X50" s="60"/>
      <c r="Y50" s="31"/>
      <c r="AA50" s="31">
        <f t="shared" si="0"/>
        <v>88491.165000000008</v>
      </c>
      <c r="AB50" s="28"/>
    </row>
    <row r="51" spans="1:28" ht="15" customHeight="1" x14ac:dyDescent="0.25">
      <c r="A51" s="32" t="s">
        <v>89</v>
      </c>
      <c r="C51" s="31">
        <v>9455.7060000000019</v>
      </c>
      <c r="D51" s="75"/>
      <c r="E51" s="85">
        <v>11613.619000000002</v>
      </c>
      <c r="F51" s="60"/>
      <c r="G51" s="60"/>
      <c r="H51" s="60"/>
      <c r="I51" s="60"/>
      <c r="J51" s="60"/>
      <c r="K51" s="60"/>
      <c r="L51" s="60"/>
      <c r="N51" s="60"/>
      <c r="O51" s="60"/>
      <c r="P51" s="60"/>
      <c r="Q51" s="60"/>
      <c r="R51" s="60"/>
      <c r="S51" s="60"/>
      <c r="T51" s="60"/>
      <c r="U51" s="60"/>
      <c r="V51" s="60"/>
      <c r="W51" s="31"/>
      <c r="X51" s="60"/>
      <c r="Y51" s="31"/>
      <c r="AA51" s="31">
        <f t="shared" si="0"/>
        <v>21069.325000000004</v>
      </c>
      <c r="AB51" s="28"/>
    </row>
    <row r="52" spans="1:28" ht="15" customHeight="1" x14ac:dyDescent="0.25">
      <c r="C52" s="31"/>
      <c r="D52" s="75"/>
      <c r="E52" s="85"/>
      <c r="F52" s="60"/>
      <c r="G52" s="60"/>
      <c r="H52" s="60"/>
      <c r="I52" s="60"/>
      <c r="J52" s="60"/>
      <c r="K52" s="60"/>
      <c r="L52" s="60"/>
      <c r="N52" s="60"/>
      <c r="O52" s="60"/>
      <c r="P52" s="60"/>
      <c r="Q52" s="60"/>
      <c r="R52" s="60"/>
      <c r="S52" s="60"/>
      <c r="T52" s="60"/>
      <c r="U52" s="60"/>
      <c r="V52" s="60"/>
      <c r="W52" s="31"/>
      <c r="X52" s="60"/>
      <c r="Y52" s="31"/>
      <c r="AA52" s="31"/>
      <c r="AB52" s="28"/>
    </row>
    <row r="53" spans="1:28" ht="14.25" customHeight="1" x14ac:dyDescent="0.25">
      <c r="A53" s="40" t="s">
        <v>97</v>
      </c>
      <c r="B53" s="40"/>
      <c r="C53" s="82"/>
      <c r="D53" s="75"/>
      <c r="E53" s="86"/>
      <c r="F53" s="60"/>
      <c r="G53" s="76"/>
      <c r="H53" s="60"/>
      <c r="I53" s="76"/>
      <c r="J53" s="60"/>
      <c r="K53" s="76"/>
      <c r="L53" s="60"/>
      <c r="M53" s="76"/>
      <c r="N53" s="60"/>
      <c r="O53" s="62"/>
      <c r="P53" s="60"/>
      <c r="Q53" s="76"/>
      <c r="R53" s="60"/>
      <c r="S53" s="77"/>
      <c r="T53" s="60"/>
      <c r="U53" s="78"/>
      <c r="V53" s="60"/>
      <c r="W53" s="82"/>
      <c r="X53" s="60"/>
      <c r="Y53" s="82"/>
      <c r="AA53" s="31"/>
    </row>
    <row r="54" spans="1:28" ht="14.25" customHeight="1" x14ac:dyDescent="0.25">
      <c r="A54" s="32" t="s">
        <v>1</v>
      </c>
      <c r="C54" s="31">
        <v>1103963.77</v>
      </c>
      <c r="D54" s="75"/>
      <c r="E54" s="85">
        <v>1211850.8199999998</v>
      </c>
      <c r="F54" s="60"/>
      <c r="G54" s="60"/>
      <c r="H54" s="60"/>
      <c r="I54" s="60"/>
      <c r="J54" s="60"/>
      <c r="K54" s="60"/>
      <c r="L54" s="60"/>
      <c r="N54" s="60"/>
      <c r="O54" s="60"/>
      <c r="P54" s="60"/>
      <c r="Q54" s="60"/>
      <c r="R54" s="60"/>
      <c r="S54" s="60"/>
      <c r="T54" s="60"/>
      <c r="U54" s="60"/>
      <c r="V54" s="60"/>
      <c r="W54" s="31"/>
      <c r="X54" s="60"/>
      <c r="Y54" s="31"/>
      <c r="AA54" s="31">
        <f t="shared" si="0"/>
        <v>2315814.59</v>
      </c>
    </row>
    <row r="55" spans="1:28" ht="14.25" customHeight="1" x14ac:dyDescent="0.25">
      <c r="A55" s="32" t="s">
        <v>2</v>
      </c>
      <c r="C55" s="31">
        <v>1019792.8</v>
      </c>
      <c r="D55" s="75"/>
      <c r="E55" s="85">
        <v>1115396.21</v>
      </c>
      <c r="F55" s="60"/>
      <c r="G55" s="60"/>
      <c r="H55" s="60"/>
      <c r="I55" s="60"/>
      <c r="J55" s="60"/>
      <c r="K55" s="60"/>
      <c r="L55" s="60"/>
      <c r="N55" s="60"/>
      <c r="O55" s="60"/>
      <c r="P55" s="60"/>
      <c r="Q55" s="60"/>
      <c r="R55" s="60"/>
      <c r="S55" s="60"/>
      <c r="T55" s="60"/>
      <c r="U55" s="60"/>
      <c r="V55" s="60"/>
      <c r="W55" s="31"/>
      <c r="X55" s="60"/>
      <c r="Y55" s="31"/>
      <c r="AA55" s="31">
        <f t="shared" si="0"/>
        <v>2135189.0099999998</v>
      </c>
    </row>
    <row r="56" spans="1:28" ht="14.25" customHeight="1" x14ac:dyDescent="0.25">
      <c r="A56" s="32" t="s">
        <v>88</v>
      </c>
      <c r="C56" s="31">
        <v>0</v>
      </c>
      <c r="D56" s="75"/>
      <c r="E56" s="85">
        <v>0</v>
      </c>
      <c r="F56" s="60"/>
      <c r="G56" s="60"/>
      <c r="H56" s="60"/>
      <c r="I56" s="60"/>
      <c r="J56" s="60"/>
      <c r="K56" s="60"/>
      <c r="L56" s="60"/>
      <c r="N56" s="60"/>
      <c r="O56" s="60"/>
      <c r="P56" s="60"/>
      <c r="Q56" s="60"/>
      <c r="R56" s="60"/>
      <c r="S56" s="60"/>
      <c r="T56" s="60"/>
      <c r="U56" s="60"/>
      <c r="V56" s="60"/>
      <c r="W56" s="31"/>
      <c r="X56" s="60"/>
      <c r="Y56" s="31"/>
      <c r="AA56" s="31">
        <f t="shared" si="0"/>
        <v>0</v>
      </c>
    </row>
    <row r="57" spans="1:28" ht="14.25" customHeight="1" x14ac:dyDescent="0.25">
      <c r="A57" s="32" t="s">
        <v>31</v>
      </c>
      <c r="C57" s="31">
        <v>84170.97</v>
      </c>
      <c r="D57" s="75"/>
      <c r="E57" s="85">
        <v>96454.61</v>
      </c>
      <c r="F57" s="60"/>
      <c r="G57" s="60"/>
      <c r="H57" s="60"/>
      <c r="I57" s="60"/>
      <c r="J57" s="60"/>
      <c r="K57" s="60"/>
      <c r="L57" s="60"/>
      <c r="N57" s="60"/>
      <c r="O57" s="60"/>
      <c r="P57" s="60"/>
      <c r="Q57" s="60"/>
      <c r="R57" s="60"/>
      <c r="S57" s="60"/>
      <c r="T57" s="60"/>
      <c r="U57" s="60"/>
      <c r="V57" s="60"/>
      <c r="W57" s="31"/>
      <c r="X57" s="60"/>
      <c r="Y57" s="31"/>
      <c r="AA57" s="31">
        <f t="shared" si="0"/>
        <v>180625.58000000002</v>
      </c>
    </row>
    <row r="58" spans="1:28" ht="14.25" customHeight="1" x14ac:dyDescent="0.25">
      <c r="A58" s="32" t="s">
        <v>87</v>
      </c>
      <c r="C58" s="31">
        <v>35351.807399999998</v>
      </c>
      <c r="D58" s="75"/>
      <c r="E58" s="85">
        <v>40510.936200000004</v>
      </c>
      <c r="F58" s="60"/>
      <c r="G58" s="60"/>
      <c r="H58" s="60"/>
      <c r="I58" s="60"/>
      <c r="J58" s="60"/>
      <c r="K58" s="60"/>
      <c r="L58" s="60"/>
      <c r="N58" s="60"/>
      <c r="O58" s="60"/>
      <c r="P58" s="60"/>
      <c r="Q58" s="60"/>
      <c r="R58" s="60"/>
      <c r="S58" s="60"/>
      <c r="T58" s="60"/>
      <c r="U58" s="60"/>
      <c r="V58" s="60"/>
      <c r="W58" s="31"/>
      <c r="X58" s="60"/>
      <c r="Y58" s="31"/>
      <c r="AA58" s="31">
        <f t="shared" si="0"/>
        <v>75862.743600000002</v>
      </c>
    </row>
    <row r="59" spans="1:28" ht="12.95" customHeight="1" x14ac:dyDescent="0.25">
      <c r="A59" s="32" t="s">
        <v>89</v>
      </c>
      <c r="C59" s="31">
        <v>8417.0969999999998</v>
      </c>
      <c r="D59" s="75"/>
      <c r="E59" s="85">
        <v>9645.4609999999993</v>
      </c>
      <c r="F59" s="60"/>
      <c r="G59" s="60"/>
      <c r="H59" s="60"/>
      <c r="I59" s="60"/>
      <c r="J59" s="60"/>
      <c r="K59" s="60"/>
      <c r="L59" s="60"/>
      <c r="N59" s="60"/>
      <c r="O59" s="60"/>
      <c r="P59" s="60"/>
      <c r="Q59" s="60"/>
      <c r="R59" s="60"/>
      <c r="S59" s="60"/>
      <c r="T59" s="60"/>
      <c r="U59" s="60"/>
      <c r="V59" s="60"/>
      <c r="W59" s="31"/>
      <c r="X59" s="60"/>
      <c r="Y59" s="31"/>
      <c r="AA59" s="31">
        <f t="shared" si="0"/>
        <v>18062.557999999997</v>
      </c>
    </row>
    <row r="60" spans="1:28" x14ac:dyDescent="0.25">
      <c r="C60" s="31"/>
      <c r="D60" s="75"/>
      <c r="E60" s="85"/>
      <c r="F60" s="60"/>
      <c r="G60" s="60"/>
      <c r="H60" s="60"/>
      <c r="I60" s="60"/>
      <c r="J60" s="60"/>
      <c r="K60" s="60"/>
      <c r="L60" s="60"/>
      <c r="N60" s="60"/>
      <c r="O60" s="60"/>
      <c r="P60" s="60"/>
      <c r="Q60" s="60"/>
      <c r="R60" s="60"/>
      <c r="S60" s="60"/>
      <c r="T60" s="60"/>
      <c r="U60" s="60"/>
      <c r="V60" s="60"/>
      <c r="W60" s="31"/>
      <c r="X60" s="60"/>
      <c r="Y60" s="31"/>
      <c r="AA60" s="31"/>
    </row>
    <row r="61" spans="1:28" ht="15.75" x14ac:dyDescent="0.25">
      <c r="A61" s="40" t="s">
        <v>150</v>
      </c>
      <c r="B61" s="40"/>
      <c r="C61" s="82"/>
      <c r="D61" s="75"/>
      <c r="E61" s="86"/>
      <c r="F61" s="60"/>
      <c r="G61" s="76"/>
      <c r="H61" s="60"/>
      <c r="I61" s="76"/>
      <c r="J61" s="60"/>
      <c r="K61" s="76"/>
      <c r="L61" s="60"/>
      <c r="M61" s="76"/>
      <c r="N61" s="60"/>
      <c r="O61" s="62"/>
      <c r="P61" s="60"/>
      <c r="Q61" s="76"/>
      <c r="R61" s="60"/>
      <c r="S61" s="77"/>
      <c r="T61" s="60"/>
      <c r="U61" s="78"/>
      <c r="V61" s="60"/>
      <c r="W61" s="82"/>
      <c r="X61" s="60"/>
      <c r="Y61" s="82"/>
      <c r="AA61" s="31"/>
    </row>
    <row r="62" spans="1:28" x14ac:dyDescent="0.25">
      <c r="A62" s="32" t="s">
        <v>1</v>
      </c>
      <c r="C62" s="31">
        <v>119577.19</v>
      </c>
      <c r="D62" s="75"/>
      <c r="E62" s="85">
        <v>107126.34999999999</v>
      </c>
      <c r="F62" s="60"/>
      <c r="G62" s="60"/>
      <c r="H62" s="60"/>
      <c r="I62" s="60"/>
      <c r="J62" s="60"/>
      <c r="K62" s="60"/>
      <c r="L62" s="60"/>
      <c r="N62" s="60"/>
      <c r="O62" s="60"/>
      <c r="P62" s="60"/>
      <c r="Q62" s="60"/>
      <c r="R62" s="60"/>
      <c r="S62" s="60"/>
      <c r="T62" s="60"/>
      <c r="U62" s="60"/>
      <c r="V62" s="60"/>
      <c r="W62" s="31"/>
      <c r="X62" s="60"/>
      <c r="Y62" s="31"/>
      <c r="AA62" s="31">
        <f t="shared" si="0"/>
        <v>226703.53999999998</v>
      </c>
    </row>
    <row r="63" spans="1:28" x14ac:dyDescent="0.25">
      <c r="A63" s="32" t="s">
        <v>2</v>
      </c>
      <c r="C63" s="31">
        <v>113945.24</v>
      </c>
      <c r="D63" s="75"/>
      <c r="E63" s="85">
        <v>95653.049999999988</v>
      </c>
      <c r="F63" s="60"/>
      <c r="G63" s="60"/>
      <c r="H63" s="60"/>
      <c r="I63" s="60"/>
      <c r="J63" s="60"/>
      <c r="K63" s="60"/>
      <c r="L63" s="60"/>
      <c r="N63" s="60"/>
      <c r="O63" s="60"/>
      <c r="P63" s="60"/>
      <c r="Q63" s="60"/>
      <c r="R63" s="60"/>
      <c r="S63" s="60"/>
      <c r="T63" s="60"/>
      <c r="U63" s="60"/>
      <c r="V63" s="60"/>
      <c r="W63" s="31"/>
      <c r="X63" s="60"/>
      <c r="Y63" s="31"/>
      <c r="AA63" s="31">
        <f t="shared" si="0"/>
        <v>209598.28999999998</v>
      </c>
    </row>
    <row r="64" spans="1:28" ht="15.75" x14ac:dyDescent="0.25">
      <c r="A64" s="32" t="s">
        <v>88</v>
      </c>
      <c r="C64" s="31">
        <v>0</v>
      </c>
      <c r="D64" s="75"/>
      <c r="E64" s="85">
        <v>0</v>
      </c>
      <c r="F64" s="60"/>
      <c r="G64" s="60"/>
      <c r="H64" s="60"/>
      <c r="I64" s="60"/>
      <c r="J64" s="60"/>
      <c r="K64" s="60"/>
      <c r="L64" s="60"/>
      <c r="N64" s="60"/>
      <c r="O64" s="60"/>
      <c r="P64" s="60"/>
      <c r="Q64" s="60"/>
      <c r="R64" s="60"/>
      <c r="S64" s="60"/>
      <c r="T64" s="60"/>
      <c r="U64" s="60"/>
      <c r="V64" s="60"/>
      <c r="W64" s="31"/>
      <c r="X64" s="60"/>
      <c r="Y64" s="31"/>
      <c r="AA64" s="31">
        <f t="shared" si="0"/>
        <v>0</v>
      </c>
    </row>
    <row r="65" spans="1:27" x14ac:dyDescent="0.25">
      <c r="A65" s="32" t="s">
        <v>31</v>
      </c>
      <c r="C65" s="31">
        <v>5631.9500000000007</v>
      </c>
      <c r="D65" s="75"/>
      <c r="E65" s="85">
        <v>11473.3</v>
      </c>
      <c r="F65" s="60"/>
      <c r="G65" s="60"/>
      <c r="H65" s="60"/>
      <c r="I65" s="60"/>
      <c r="J65" s="60"/>
      <c r="K65" s="60"/>
      <c r="L65" s="60"/>
      <c r="N65" s="60"/>
      <c r="O65" s="60"/>
      <c r="P65" s="60"/>
      <c r="Q65" s="60"/>
      <c r="R65" s="60"/>
      <c r="S65" s="60"/>
      <c r="T65" s="60"/>
      <c r="U65" s="60"/>
      <c r="V65" s="60"/>
      <c r="W65" s="31"/>
      <c r="X65" s="60"/>
      <c r="Y65" s="31"/>
      <c r="AA65" s="31">
        <f t="shared" si="0"/>
        <v>17105.25</v>
      </c>
    </row>
    <row r="66" spans="1:27" x14ac:dyDescent="0.25">
      <c r="A66" s="32" t="s">
        <v>87</v>
      </c>
      <c r="C66" s="31">
        <v>2365.4190000000003</v>
      </c>
      <c r="D66" s="60"/>
      <c r="E66" s="85">
        <v>4818.7860000000001</v>
      </c>
      <c r="F66" s="60"/>
      <c r="G66" s="60"/>
      <c r="H66" s="60"/>
      <c r="I66" s="60"/>
      <c r="J66" s="60"/>
      <c r="K66" s="60"/>
      <c r="L66" s="60"/>
      <c r="N66" s="60"/>
      <c r="O66" s="60"/>
      <c r="P66" s="60"/>
      <c r="Q66" s="60"/>
      <c r="R66" s="60"/>
      <c r="S66" s="60"/>
      <c r="T66" s="60"/>
      <c r="U66" s="60"/>
      <c r="V66" s="60"/>
      <c r="W66" s="31"/>
      <c r="X66" s="60"/>
      <c r="Y66" s="31"/>
      <c r="AA66" s="31">
        <f t="shared" si="0"/>
        <v>7184.2049999999999</v>
      </c>
    </row>
    <row r="67" spans="1:27" ht="15.75" x14ac:dyDescent="0.25">
      <c r="A67" s="32" t="s">
        <v>89</v>
      </c>
      <c r="C67" s="31">
        <v>563.19500000000016</v>
      </c>
      <c r="D67" s="75"/>
      <c r="E67" s="85">
        <v>1147.3300000000002</v>
      </c>
      <c r="F67" s="60"/>
      <c r="G67" s="60"/>
      <c r="H67" s="60"/>
      <c r="I67" s="60"/>
      <c r="J67" s="60"/>
      <c r="K67" s="60"/>
      <c r="L67" s="60"/>
      <c r="N67" s="60"/>
      <c r="O67" s="60"/>
      <c r="P67" s="60"/>
      <c r="Q67" s="60"/>
      <c r="R67" s="60"/>
      <c r="S67" s="60"/>
      <c r="T67" s="60"/>
      <c r="U67" s="60"/>
      <c r="V67" s="60"/>
      <c r="W67" s="31"/>
      <c r="X67" s="60"/>
      <c r="Y67" s="31"/>
      <c r="AA67" s="31">
        <f t="shared" si="0"/>
        <v>1710.5250000000003</v>
      </c>
    </row>
    <row r="68" spans="1:27" ht="12.95" customHeight="1" x14ac:dyDescent="0.25">
      <c r="C68" s="31"/>
      <c r="D68" s="75"/>
      <c r="E68" s="85"/>
      <c r="F68" s="60"/>
      <c r="G68" s="60"/>
      <c r="H68" s="60"/>
      <c r="I68" s="60"/>
      <c r="J68" s="60"/>
      <c r="K68" s="60"/>
      <c r="L68" s="60"/>
      <c r="N68" s="60"/>
      <c r="O68" s="60"/>
      <c r="P68" s="60"/>
      <c r="Q68" s="60"/>
      <c r="R68" s="60"/>
      <c r="S68" s="60"/>
      <c r="T68" s="60"/>
      <c r="U68" s="60"/>
      <c r="V68" s="60"/>
      <c r="W68" s="31"/>
      <c r="X68" s="60"/>
      <c r="Y68" s="31"/>
      <c r="AA68" s="31"/>
    </row>
    <row r="69" spans="1:27" ht="14.45" customHeight="1" x14ac:dyDescent="0.3">
      <c r="A69" s="40" t="s">
        <v>101</v>
      </c>
      <c r="B69" s="45"/>
      <c r="C69" s="82"/>
      <c r="D69" s="75"/>
      <c r="E69" s="86"/>
      <c r="F69" s="60"/>
      <c r="G69" s="76"/>
      <c r="H69" s="60"/>
      <c r="I69" s="76"/>
      <c r="J69" s="60"/>
      <c r="K69" s="76"/>
      <c r="L69" s="60"/>
      <c r="M69" s="76"/>
      <c r="N69" s="60"/>
      <c r="O69" s="62"/>
      <c r="P69" s="60"/>
      <c r="Q69" s="76"/>
      <c r="R69" s="60"/>
      <c r="S69" s="77"/>
      <c r="T69" s="60"/>
      <c r="U69" s="78"/>
      <c r="V69" s="60"/>
      <c r="W69" s="82"/>
      <c r="X69" s="60"/>
      <c r="Y69" s="82"/>
      <c r="AA69" s="31"/>
    </row>
    <row r="70" spans="1:27" ht="14.45" customHeight="1" x14ac:dyDescent="0.25">
      <c r="A70" s="32" t="s">
        <v>1</v>
      </c>
      <c r="C70" s="31">
        <v>190721.26</v>
      </c>
      <c r="D70" s="75"/>
      <c r="E70" s="85">
        <v>380752.86</v>
      </c>
      <c r="F70" s="60"/>
      <c r="G70" s="60"/>
      <c r="H70" s="60"/>
      <c r="I70" s="60"/>
      <c r="J70" s="60"/>
      <c r="K70" s="60"/>
      <c r="L70" s="60"/>
      <c r="N70" s="60"/>
      <c r="O70" s="60"/>
      <c r="P70" s="60"/>
      <c r="Q70" s="60"/>
      <c r="R70" s="60"/>
      <c r="S70" s="60"/>
      <c r="T70" s="60"/>
      <c r="U70" s="60"/>
      <c r="V70" s="60"/>
      <c r="W70" s="31"/>
      <c r="X70" s="60"/>
      <c r="Y70" s="31"/>
      <c r="AA70" s="31">
        <f t="shared" si="0"/>
        <v>571474.12</v>
      </c>
    </row>
    <row r="71" spans="1:27" ht="14.45" customHeight="1" x14ac:dyDescent="0.25">
      <c r="A71" s="32" t="s">
        <v>2</v>
      </c>
      <c r="C71" s="31">
        <v>170533.93</v>
      </c>
      <c r="D71" s="75"/>
      <c r="E71" s="85">
        <v>342382.82999999996</v>
      </c>
      <c r="F71" s="60"/>
      <c r="G71" s="60"/>
      <c r="H71" s="60"/>
      <c r="I71" s="60"/>
      <c r="J71" s="60"/>
      <c r="K71" s="60"/>
      <c r="L71" s="60"/>
      <c r="N71" s="60"/>
      <c r="O71" s="60"/>
      <c r="P71" s="60"/>
      <c r="Q71" s="60"/>
      <c r="R71" s="60"/>
      <c r="S71" s="60"/>
      <c r="T71" s="60"/>
      <c r="U71" s="60"/>
      <c r="V71" s="60"/>
      <c r="W71" s="31"/>
      <c r="X71" s="60"/>
      <c r="Y71" s="31"/>
      <c r="AA71" s="31">
        <f t="shared" ref="AA71:AA134" si="1">SUM(C71:Z71)</f>
        <v>512916.75999999995</v>
      </c>
    </row>
    <row r="72" spans="1:27" ht="14.45" customHeight="1" x14ac:dyDescent="0.25">
      <c r="A72" s="32" t="s">
        <v>88</v>
      </c>
      <c r="C72" s="31">
        <v>0</v>
      </c>
      <c r="D72" s="75"/>
      <c r="E72" s="85">
        <v>0</v>
      </c>
      <c r="F72" s="60"/>
      <c r="G72" s="60"/>
      <c r="H72" s="60"/>
      <c r="I72" s="60"/>
      <c r="J72" s="60"/>
      <c r="K72" s="60"/>
      <c r="L72" s="60"/>
      <c r="N72" s="60"/>
      <c r="O72" s="60"/>
      <c r="P72" s="60"/>
      <c r="Q72" s="60"/>
      <c r="R72" s="60"/>
      <c r="S72" s="60"/>
      <c r="T72" s="60"/>
      <c r="U72" s="60"/>
      <c r="V72" s="60"/>
      <c r="W72" s="31"/>
      <c r="X72" s="60"/>
      <c r="Y72" s="31"/>
      <c r="AA72" s="31">
        <f t="shared" si="1"/>
        <v>0</v>
      </c>
    </row>
    <row r="73" spans="1:27" ht="14.45" customHeight="1" x14ac:dyDescent="0.25">
      <c r="A73" s="32" t="s">
        <v>31</v>
      </c>
      <c r="C73" s="31">
        <v>20187.329999999998</v>
      </c>
      <c r="D73" s="75"/>
      <c r="E73" s="85">
        <v>38370.03</v>
      </c>
      <c r="F73" s="60"/>
      <c r="G73" s="60"/>
      <c r="H73" s="60"/>
      <c r="I73" s="60"/>
      <c r="J73" s="60"/>
      <c r="K73" s="60"/>
      <c r="L73" s="60"/>
      <c r="N73" s="60"/>
      <c r="O73" s="60"/>
      <c r="P73" s="60"/>
      <c r="Q73" s="60"/>
      <c r="R73" s="60"/>
      <c r="S73" s="60"/>
      <c r="T73" s="60"/>
      <c r="U73" s="60"/>
      <c r="V73" s="60"/>
      <c r="W73" s="31"/>
      <c r="X73" s="60"/>
      <c r="Y73" s="31"/>
      <c r="AA73" s="31">
        <f t="shared" si="1"/>
        <v>58557.36</v>
      </c>
    </row>
    <row r="74" spans="1:27" ht="14.45" customHeight="1" x14ac:dyDescent="0.25">
      <c r="A74" s="32" t="s">
        <v>87</v>
      </c>
      <c r="C74" s="31">
        <v>8478.6786000000011</v>
      </c>
      <c r="D74" s="75"/>
      <c r="E74" s="85">
        <v>16115.412600000001</v>
      </c>
      <c r="F74" s="60"/>
      <c r="G74" s="60"/>
      <c r="H74" s="60"/>
      <c r="I74" s="60"/>
      <c r="J74" s="60"/>
      <c r="K74" s="60"/>
      <c r="L74" s="60"/>
      <c r="N74" s="60"/>
      <c r="O74" s="60"/>
      <c r="P74" s="60"/>
      <c r="Q74" s="60"/>
      <c r="R74" s="60"/>
      <c r="S74" s="60"/>
      <c r="T74" s="60"/>
      <c r="U74" s="60"/>
      <c r="V74" s="60"/>
      <c r="W74" s="31"/>
      <c r="X74" s="60"/>
      <c r="Y74" s="31"/>
      <c r="AA74" s="31">
        <f t="shared" si="1"/>
        <v>24594.091200000003</v>
      </c>
    </row>
    <row r="75" spans="1:27" ht="14.45" customHeight="1" x14ac:dyDescent="0.25">
      <c r="A75" s="32" t="s">
        <v>89</v>
      </c>
      <c r="C75" s="31">
        <v>2018.7330000000002</v>
      </c>
      <c r="D75" s="75"/>
      <c r="E75" s="85">
        <v>3837.0030000000002</v>
      </c>
      <c r="F75" s="60"/>
      <c r="G75" s="60"/>
      <c r="H75" s="60"/>
      <c r="I75" s="60"/>
      <c r="J75" s="60"/>
      <c r="K75" s="60"/>
      <c r="L75" s="60"/>
      <c r="N75" s="60"/>
      <c r="O75" s="60"/>
      <c r="P75" s="60"/>
      <c r="Q75" s="60"/>
      <c r="R75" s="60"/>
      <c r="S75" s="60"/>
      <c r="T75" s="60"/>
      <c r="U75" s="60"/>
      <c r="V75" s="60"/>
      <c r="W75" s="31"/>
      <c r="X75" s="60"/>
      <c r="Y75" s="31"/>
      <c r="AA75" s="31">
        <f t="shared" si="1"/>
        <v>5855.7360000000008</v>
      </c>
    </row>
    <row r="76" spans="1:27" ht="14.45" customHeight="1" x14ac:dyDescent="0.25">
      <c r="C76" s="31"/>
      <c r="D76" s="75"/>
      <c r="E76" s="85"/>
      <c r="F76" s="60"/>
      <c r="G76" s="60"/>
      <c r="H76" s="60"/>
      <c r="I76" s="60"/>
      <c r="J76" s="60"/>
      <c r="K76" s="60"/>
      <c r="L76" s="60"/>
      <c r="N76" s="60"/>
      <c r="O76" s="60"/>
      <c r="P76" s="60"/>
      <c r="Q76" s="60"/>
      <c r="R76" s="60"/>
      <c r="S76" s="60"/>
      <c r="T76" s="60"/>
      <c r="U76" s="60"/>
      <c r="V76" s="60"/>
      <c r="W76" s="31"/>
      <c r="X76" s="60"/>
      <c r="Y76" s="31"/>
      <c r="AA76" s="31"/>
    </row>
    <row r="77" spans="1:27" ht="15.75" x14ac:dyDescent="0.25">
      <c r="A77" s="40" t="s">
        <v>98</v>
      </c>
      <c r="B77" s="40"/>
      <c r="C77" s="82"/>
      <c r="D77" s="75"/>
      <c r="E77" s="86"/>
      <c r="F77" s="60"/>
      <c r="G77" s="76"/>
      <c r="H77" s="60"/>
      <c r="I77" s="76"/>
      <c r="J77" s="60"/>
      <c r="K77" s="76"/>
      <c r="L77" s="60"/>
      <c r="M77" s="76"/>
      <c r="N77" s="60"/>
      <c r="O77" s="62"/>
      <c r="P77" s="60"/>
      <c r="Q77" s="76"/>
      <c r="R77" s="60"/>
      <c r="S77" s="77"/>
      <c r="T77" s="60"/>
      <c r="U77" s="78"/>
      <c r="V77" s="60"/>
      <c r="W77" s="82"/>
      <c r="X77" s="60"/>
      <c r="Y77" s="82"/>
      <c r="AA77" s="31"/>
    </row>
    <row r="78" spans="1:27" x14ac:dyDescent="0.25">
      <c r="A78" s="32" t="s">
        <v>1</v>
      </c>
      <c r="C78" s="31">
        <v>915337.56</v>
      </c>
      <c r="D78" s="75"/>
      <c r="E78" s="85">
        <v>1063186.57</v>
      </c>
      <c r="F78" s="60"/>
      <c r="G78" s="60"/>
      <c r="H78" s="60"/>
      <c r="I78" s="60"/>
      <c r="J78" s="60"/>
      <c r="K78" s="60"/>
      <c r="L78" s="60"/>
      <c r="N78" s="60"/>
      <c r="O78" s="60"/>
      <c r="P78" s="60"/>
      <c r="Q78" s="60"/>
      <c r="R78" s="60"/>
      <c r="S78" s="60"/>
      <c r="T78" s="60"/>
      <c r="U78" s="60"/>
      <c r="V78" s="60"/>
      <c r="W78" s="31"/>
      <c r="X78" s="60"/>
      <c r="Y78" s="31"/>
      <c r="AA78" s="31">
        <f t="shared" si="1"/>
        <v>1978524.1300000001</v>
      </c>
    </row>
    <row r="79" spans="1:27" x14ac:dyDescent="0.25">
      <c r="A79" s="32" t="s">
        <v>2</v>
      </c>
      <c r="C79" s="31">
        <v>850468.74999999988</v>
      </c>
      <c r="D79" s="75"/>
      <c r="E79" s="85">
        <v>991802.82</v>
      </c>
      <c r="F79" s="60"/>
      <c r="G79" s="60"/>
      <c r="H79" s="60"/>
      <c r="I79" s="60"/>
      <c r="J79" s="60"/>
      <c r="K79" s="60"/>
      <c r="L79" s="60"/>
      <c r="N79" s="60"/>
      <c r="O79" s="60"/>
      <c r="P79" s="60"/>
      <c r="Q79" s="60"/>
      <c r="R79" s="60"/>
      <c r="S79" s="60"/>
      <c r="T79" s="60"/>
      <c r="U79" s="60"/>
      <c r="V79" s="60"/>
      <c r="W79" s="31"/>
      <c r="X79" s="60"/>
      <c r="Y79" s="31"/>
      <c r="AA79" s="31">
        <f t="shared" si="1"/>
        <v>1842271.5699999998</v>
      </c>
    </row>
    <row r="80" spans="1:27" ht="15.75" x14ac:dyDescent="0.25">
      <c r="A80" s="32" t="s">
        <v>88</v>
      </c>
      <c r="C80" s="31">
        <v>0</v>
      </c>
      <c r="D80" s="75"/>
      <c r="E80" s="85">
        <v>0</v>
      </c>
      <c r="F80" s="60"/>
      <c r="G80" s="60"/>
      <c r="H80" s="60"/>
      <c r="I80" s="60"/>
      <c r="J80" s="60"/>
      <c r="K80" s="60"/>
      <c r="L80" s="60"/>
      <c r="N80" s="60"/>
      <c r="O80" s="60"/>
      <c r="P80" s="60"/>
      <c r="Q80" s="60"/>
      <c r="R80" s="60"/>
      <c r="S80" s="60"/>
      <c r="T80" s="60"/>
      <c r="U80" s="60"/>
      <c r="V80" s="60"/>
      <c r="W80" s="31"/>
      <c r="X80" s="60"/>
      <c r="Y80" s="31"/>
      <c r="AA80" s="31">
        <f t="shared" si="1"/>
        <v>0</v>
      </c>
    </row>
    <row r="81" spans="1:27" x14ac:dyDescent="0.25">
      <c r="A81" s="32" t="s">
        <v>31</v>
      </c>
      <c r="C81" s="31">
        <v>64868.810000000005</v>
      </c>
      <c r="D81" s="75"/>
      <c r="E81" s="85">
        <v>71383.75</v>
      </c>
      <c r="F81" s="60"/>
      <c r="G81" s="60"/>
      <c r="H81" s="60"/>
      <c r="I81" s="60"/>
      <c r="J81" s="60"/>
      <c r="K81" s="60"/>
      <c r="L81" s="60"/>
      <c r="N81" s="60"/>
      <c r="O81" s="60"/>
      <c r="P81" s="60"/>
      <c r="Q81" s="60"/>
      <c r="R81" s="60"/>
      <c r="S81" s="60"/>
      <c r="T81" s="60"/>
      <c r="U81" s="60"/>
      <c r="V81" s="60"/>
      <c r="W81" s="31"/>
      <c r="X81" s="60"/>
      <c r="Y81" s="31"/>
      <c r="AA81" s="31">
        <f t="shared" si="1"/>
        <v>136252.56</v>
      </c>
    </row>
    <row r="82" spans="1:27" x14ac:dyDescent="0.25">
      <c r="A82" s="32" t="s">
        <v>87</v>
      </c>
      <c r="C82" s="31">
        <v>27244.900200000004</v>
      </c>
      <c r="D82" s="75"/>
      <c r="E82" s="85">
        <v>29981.174999999996</v>
      </c>
      <c r="F82" s="60"/>
      <c r="G82" s="60"/>
      <c r="H82" s="60"/>
      <c r="I82" s="60"/>
      <c r="J82" s="60"/>
      <c r="K82" s="60"/>
      <c r="L82" s="60"/>
      <c r="N82" s="60"/>
      <c r="O82" s="60"/>
      <c r="P82" s="60"/>
      <c r="Q82" s="60"/>
      <c r="R82" s="60"/>
      <c r="S82" s="60"/>
      <c r="T82" s="60"/>
      <c r="U82" s="60"/>
      <c r="V82" s="60"/>
      <c r="W82" s="31"/>
      <c r="X82" s="60"/>
      <c r="Y82" s="31"/>
      <c r="AA82" s="31">
        <f t="shared" si="1"/>
        <v>57226.075199999999</v>
      </c>
    </row>
    <row r="83" spans="1:27" ht="15.75" x14ac:dyDescent="0.25">
      <c r="A83" s="32" t="s">
        <v>89</v>
      </c>
      <c r="C83" s="31">
        <v>6486.8810000000003</v>
      </c>
      <c r="D83" s="75"/>
      <c r="E83" s="85">
        <v>7138.375</v>
      </c>
      <c r="F83" s="60"/>
      <c r="G83" s="60"/>
      <c r="H83" s="60"/>
      <c r="I83" s="60"/>
      <c r="J83" s="60"/>
      <c r="K83" s="60"/>
      <c r="L83" s="60"/>
      <c r="N83" s="60"/>
      <c r="O83" s="60"/>
      <c r="P83" s="60"/>
      <c r="Q83" s="60"/>
      <c r="R83" s="60"/>
      <c r="S83" s="60"/>
      <c r="T83" s="60"/>
      <c r="U83" s="60"/>
      <c r="V83" s="60"/>
      <c r="W83" s="31"/>
      <c r="X83" s="60"/>
      <c r="Y83" s="31"/>
      <c r="AA83" s="31">
        <f t="shared" si="1"/>
        <v>13625.256000000001</v>
      </c>
    </row>
    <row r="84" spans="1:27" x14ac:dyDescent="0.25">
      <c r="C84" s="31"/>
      <c r="D84" s="75"/>
      <c r="E84" s="85"/>
      <c r="F84" s="60"/>
      <c r="G84" s="60"/>
      <c r="H84" s="60"/>
      <c r="I84" s="60"/>
      <c r="J84" s="60"/>
      <c r="K84" s="60"/>
      <c r="L84" s="60"/>
      <c r="N84" s="60"/>
      <c r="O84" s="60"/>
      <c r="P84" s="60"/>
      <c r="Q84" s="60"/>
      <c r="R84" s="60"/>
      <c r="S84" s="60"/>
      <c r="T84" s="60"/>
      <c r="U84" s="60"/>
      <c r="V84" s="60"/>
      <c r="W84" s="31"/>
      <c r="X84" s="60"/>
      <c r="Y84" s="31"/>
      <c r="AA84" s="31"/>
    </row>
    <row r="85" spans="1:27" ht="15.75" x14ac:dyDescent="0.25">
      <c r="A85" s="40" t="s">
        <v>105</v>
      </c>
      <c r="B85" s="40"/>
      <c r="C85" s="82"/>
      <c r="D85" s="75"/>
      <c r="E85" s="86"/>
      <c r="F85" s="60"/>
      <c r="G85" s="76"/>
      <c r="H85" s="60"/>
      <c r="I85" s="76"/>
      <c r="J85" s="60"/>
      <c r="K85" s="76"/>
      <c r="L85" s="60"/>
      <c r="M85" s="76"/>
      <c r="N85" s="60"/>
      <c r="O85" s="62"/>
      <c r="P85" s="60"/>
      <c r="Q85" s="76"/>
      <c r="R85" s="60"/>
      <c r="S85" s="77"/>
      <c r="T85" s="60"/>
      <c r="U85" s="78"/>
      <c r="V85" s="60"/>
      <c r="W85" s="82"/>
      <c r="X85" s="60"/>
      <c r="Y85" s="82"/>
      <c r="AA85" s="31"/>
    </row>
    <row r="86" spans="1:27" x14ac:dyDescent="0.25">
      <c r="A86" s="32" t="s">
        <v>1</v>
      </c>
      <c r="C86" s="31">
        <v>578903.90999999992</v>
      </c>
      <c r="D86" s="75"/>
      <c r="E86" s="85">
        <v>550492.53</v>
      </c>
      <c r="F86" s="60"/>
      <c r="G86" s="60"/>
      <c r="H86" s="60"/>
      <c r="I86" s="60"/>
      <c r="J86" s="60"/>
      <c r="K86" s="60"/>
      <c r="L86" s="60"/>
      <c r="N86" s="60"/>
      <c r="O86" s="60"/>
      <c r="P86" s="60"/>
      <c r="Q86" s="60"/>
      <c r="R86" s="60"/>
      <c r="S86" s="60"/>
      <c r="T86" s="60"/>
      <c r="U86" s="60"/>
      <c r="V86" s="60"/>
      <c r="W86" s="31"/>
      <c r="X86" s="60"/>
      <c r="Y86" s="31"/>
      <c r="AA86" s="31">
        <f t="shared" si="1"/>
        <v>1129396.44</v>
      </c>
    </row>
    <row r="87" spans="1:27" x14ac:dyDescent="0.25">
      <c r="A87" s="32" t="s">
        <v>2</v>
      </c>
      <c r="C87" s="31">
        <v>535622.11</v>
      </c>
      <c r="D87" s="75"/>
      <c r="E87" s="85">
        <v>520208.34</v>
      </c>
      <c r="F87" s="60"/>
      <c r="G87" s="60"/>
      <c r="H87" s="60"/>
      <c r="I87" s="60"/>
      <c r="J87" s="60"/>
      <c r="K87" s="60"/>
      <c r="L87" s="60"/>
      <c r="N87" s="60"/>
      <c r="O87" s="60"/>
      <c r="P87" s="60"/>
      <c r="Q87" s="60"/>
      <c r="R87" s="60"/>
      <c r="S87" s="60"/>
      <c r="T87" s="60"/>
      <c r="U87" s="60"/>
      <c r="V87" s="60"/>
      <c r="W87" s="31"/>
      <c r="X87" s="60"/>
      <c r="Y87" s="31"/>
      <c r="AA87" s="31">
        <f t="shared" si="1"/>
        <v>1055830.45</v>
      </c>
    </row>
    <row r="88" spans="1:27" ht="15.75" x14ac:dyDescent="0.25">
      <c r="A88" s="32" t="s">
        <v>88</v>
      </c>
      <c r="C88" s="31">
        <v>0</v>
      </c>
      <c r="D88" s="75"/>
      <c r="E88" s="85">
        <v>0</v>
      </c>
      <c r="F88" s="60"/>
      <c r="G88" s="60"/>
      <c r="H88" s="60"/>
      <c r="I88" s="60"/>
      <c r="J88" s="60"/>
      <c r="K88" s="60"/>
      <c r="L88" s="60"/>
      <c r="N88" s="60"/>
      <c r="O88" s="60"/>
      <c r="P88" s="60"/>
      <c r="Q88" s="60"/>
      <c r="R88" s="60"/>
      <c r="S88" s="60"/>
      <c r="T88" s="60"/>
      <c r="U88" s="60"/>
      <c r="V88" s="60"/>
      <c r="W88" s="31"/>
      <c r="X88" s="60"/>
      <c r="Y88" s="31"/>
      <c r="AA88" s="31">
        <f t="shared" si="1"/>
        <v>0</v>
      </c>
    </row>
    <row r="89" spans="1:27" x14ac:dyDescent="0.25">
      <c r="A89" s="32" t="s">
        <v>31</v>
      </c>
      <c r="C89" s="31">
        <v>43281.8</v>
      </c>
      <c r="D89" s="75"/>
      <c r="E89" s="85">
        <v>30284.190000000002</v>
      </c>
      <c r="F89" s="60"/>
      <c r="G89" s="60"/>
      <c r="H89" s="60"/>
      <c r="I89" s="60"/>
      <c r="J89" s="60"/>
      <c r="K89" s="60"/>
      <c r="L89" s="60"/>
      <c r="N89" s="60"/>
      <c r="O89" s="60"/>
      <c r="P89" s="60"/>
      <c r="Q89" s="60"/>
      <c r="R89" s="60"/>
      <c r="S89" s="60"/>
      <c r="T89" s="60"/>
      <c r="U89" s="60"/>
      <c r="V89" s="60"/>
      <c r="W89" s="31"/>
      <c r="X89" s="60"/>
      <c r="Y89" s="31"/>
      <c r="AA89" s="31">
        <f t="shared" si="1"/>
        <v>73565.990000000005</v>
      </c>
    </row>
    <row r="90" spans="1:27" x14ac:dyDescent="0.25">
      <c r="A90" s="32" t="s">
        <v>87</v>
      </c>
      <c r="C90" s="31">
        <v>18178.356</v>
      </c>
      <c r="D90" s="75"/>
      <c r="E90" s="85">
        <v>12719.359799999998</v>
      </c>
      <c r="F90" s="60"/>
      <c r="G90" s="60"/>
      <c r="H90" s="60"/>
      <c r="I90" s="60"/>
      <c r="J90" s="60"/>
      <c r="K90" s="60"/>
      <c r="L90" s="60"/>
      <c r="N90" s="60"/>
      <c r="O90" s="60"/>
      <c r="P90" s="60"/>
      <c r="Q90" s="60"/>
      <c r="R90" s="60"/>
      <c r="S90" s="60"/>
      <c r="T90" s="60"/>
      <c r="U90" s="60"/>
      <c r="V90" s="60"/>
      <c r="W90" s="31"/>
      <c r="X90" s="60"/>
      <c r="Y90" s="31"/>
      <c r="AA90" s="31">
        <f t="shared" si="1"/>
        <v>30897.715799999998</v>
      </c>
    </row>
    <row r="91" spans="1:27" ht="15.75" x14ac:dyDescent="0.25">
      <c r="A91" s="32" t="s">
        <v>89</v>
      </c>
      <c r="C91" s="31">
        <v>4328.1799999999994</v>
      </c>
      <c r="D91" s="75"/>
      <c r="E91" s="85">
        <v>3028.4189999999999</v>
      </c>
      <c r="F91" s="60"/>
      <c r="G91" s="60"/>
      <c r="H91" s="60"/>
      <c r="I91" s="60"/>
      <c r="J91" s="60"/>
      <c r="K91" s="60"/>
      <c r="L91" s="60"/>
      <c r="N91" s="60"/>
      <c r="O91" s="60"/>
      <c r="P91" s="60"/>
      <c r="Q91" s="60"/>
      <c r="R91" s="60"/>
      <c r="S91" s="60"/>
      <c r="T91" s="60"/>
      <c r="U91" s="60"/>
      <c r="V91" s="60"/>
      <c r="W91" s="31"/>
      <c r="X91" s="60"/>
      <c r="Y91" s="31"/>
      <c r="AA91" s="31">
        <f t="shared" si="1"/>
        <v>7356.5989999999993</v>
      </c>
    </row>
    <row r="92" spans="1:27" x14ac:dyDescent="0.25">
      <c r="C92" s="31"/>
      <c r="D92" s="75"/>
      <c r="E92" s="85"/>
      <c r="F92" s="60"/>
      <c r="G92" s="60"/>
      <c r="H92" s="60"/>
      <c r="I92" s="60"/>
      <c r="J92" s="60"/>
      <c r="K92" s="60"/>
      <c r="L92" s="60"/>
      <c r="N92" s="60"/>
      <c r="O92" s="60"/>
      <c r="P92" s="60"/>
      <c r="Q92" s="60"/>
      <c r="R92" s="60"/>
      <c r="S92" s="60"/>
      <c r="T92" s="60"/>
      <c r="U92" s="60"/>
      <c r="V92" s="60"/>
      <c r="W92" s="31"/>
      <c r="X92" s="60"/>
      <c r="Y92" s="31"/>
      <c r="AA92" s="31"/>
    </row>
    <row r="93" spans="1:27" ht="15.75" x14ac:dyDescent="0.25">
      <c r="A93" s="40" t="s">
        <v>99</v>
      </c>
      <c r="B93" s="40"/>
      <c r="C93" s="82"/>
      <c r="D93" s="75"/>
      <c r="E93" s="86"/>
      <c r="F93" s="60"/>
      <c r="G93" s="76"/>
      <c r="H93" s="60"/>
      <c r="I93" s="76"/>
      <c r="J93" s="60"/>
      <c r="K93" s="76"/>
      <c r="L93" s="60"/>
      <c r="M93" s="76"/>
      <c r="N93" s="60"/>
      <c r="O93" s="62"/>
      <c r="P93" s="60"/>
      <c r="Q93" s="76"/>
      <c r="R93" s="60"/>
      <c r="S93" s="77"/>
      <c r="T93" s="60"/>
      <c r="U93" s="78"/>
      <c r="V93" s="60"/>
      <c r="W93" s="82"/>
      <c r="X93" s="60"/>
      <c r="Y93" s="82"/>
      <c r="AA93" s="31"/>
    </row>
    <row r="94" spans="1:27" x14ac:dyDescent="0.25">
      <c r="A94" s="32" t="s">
        <v>1</v>
      </c>
      <c r="C94" s="31">
        <v>1525759.79</v>
      </c>
      <c r="D94" s="75"/>
      <c r="E94" s="85">
        <v>1493338.13</v>
      </c>
      <c r="F94" s="60"/>
      <c r="G94" s="60"/>
      <c r="H94" s="60"/>
      <c r="I94" s="60"/>
      <c r="J94" s="60"/>
      <c r="K94" s="60"/>
      <c r="L94" s="60"/>
      <c r="N94" s="60"/>
      <c r="O94" s="60"/>
      <c r="P94" s="60"/>
      <c r="Q94" s="60"/>
      <c r="R94" s="60"/>
      <c r="S94" s="60"/>
      <c r="T94" s="60"/>
      <c r="U94" s="60"/>
      <c r="V94" s="60"/>
      <c r="W94" s="31"/>
      <c r="X94" s="60"/>
      <c r="Y94" s="31"/>
      <c r="AA94" s="31">
        <f t="shared" si="1"/>
        <v>3019097.92</v>
      </c>
    </row>
    <row r="95" spans="1:27" x14ac:dyDescent="0.25">
      <c r="A95" s="32" t="s">
        <v>2</v>
      </c>
      <c r="C95" s="31">
        <v>1404952</v>
      </c>
      <c r="D95" s="75"/>
      <c r="E95" s="85">
        <v>1376485.4800000002</v>
      </c>
      <c r="F95" s="60"/>
      <c r="G95" s="60"/>
      <c r="H95" s="60"/>
      <c r="I95" s="60"/>
      <c r="J95" s="60"/>
      <c r="K95" s="60"/>
      <c r="L95" s="60"/>
      <c r="N95" s="60"/>
      <c r="O95" s="60"/>
      <c r="P95" s="60"/>
      <c r="Q95" s="60"/>
      <c r="R95" s="60"/>
      <c r="S95" s="60"/>
      <c r="T95" s="60"/>
      <c r="U95" s="60"/>
      <c r="V95" s="60"/>
      <c r="W95" s="31"/>
      <c r="X95" s="60"/>
      <c r="Y95" s="31"/>
      <c r="AA95" s="31">
        <f t="shared" si="1"/>
        <v>2781437.4800000004</v>
      </c>
    </row>
    <row r="96" spans="1:27" ht="15.75" x14ac:dyDescent="0.25">
      <c r="A96" s="32" t="s">
        <v>88</v>
      </c>
      <c r="C96" s="31">
        <v>0</v>
      </c>
      <c r="D96" s="75"/>
      <c r="E96" s="85">
        <v>0</v>
      </c>
      <c r="F96" s="60"/>
      <c r="G96" s="60"/>
      <c r="H96" s="60"/>
      <c r="I96" s="60"/>
      <c r="J96" s="60"/>
      <c r="K96" s="60"/>
      <c r="L96" s="60"/>
      <c r="N96" s="60"/>
      <c r="O96" s="60"/>
      <c r="P96" s="60"/>
      <c r="Q96" s="60"/>
      <c r="R96" s="60"/>
      <c r="S96" s="60"/>
      <c r="T96" s="60"/>
      <c r="U96" s="60"/>
      <c r="V96" s="60"/>
      <c r="W96" s="31"/>
      <c r="X96" s="60"/>
      <c r="Y96" s="31"/>
      <c r="AA96" s="31">
        <f t="shared" si="1"/>
        <v>0</v>
      </c>
    </row>
    <row r="97" spans="1:27" x14ac:dyDescent="0.25">
      <c r="A97" s="32" t="s">
        <v>31</v>
      </c>
      <c r="C97" s="31">
        <v>120807.79</v>
      </c>
      <c r="D97" s="75"/>
      <c r="E97" s="85">
        <v>116852.65</v>
      </c>
      <c r="F97" s="60"/>
      <c r="G97" s="60"/>
      <c r="H97" s="60"/>
      <c r="I97" s="60"/>
      <c r="J97" s="60"/>
      <c r="K97" s="60"/>
      <c r="L97" s="60"/>
      <c r="N97" s="60"/>
      <c r="O97" s="60"/>
      <c r="P97" s="60"/>
      <c r="Q97" s="60"/>
      <c r="R97" s="60"/>
      <c r="S97" s="60"/>
      <c r="T97" s="60"/>
      <c r="U97" s="60"/>
      <c r="V97" s="60"/>
      <c r="W97" s="31"/>
      <c r="X97" s="60"/>
      <c r="Y97" s="31"/>
      <c r="AA97" s="31">
        <f t="shared" si="1"/>
        <v>237660.44</v>
      </c>
    </row>
    <row r="98" spans="1:27" x14ac:dyDescent="0.25">
      <c r="A98" s="32" t="s">
        <v>87</v>
      </c>
      <c r="C98" s="31">
        <v>50739.271799999995</v>
      </c>
      <c r="D98" s="75"/>
      <c r="E98" s="85">
        <v>49078.112999999998</v>
      </c>
      <c r="F98" s="60"/>
      <c r="G98" s="60"/>
      <c r="H98" s="60"/>
      <c r="I98" s="60"/>
      <c r="J98" s="60"/>
      <c r="K98" s="60"/>
      <c r="L98" s="60"/>
      <c r="N98" s="60"/>
      <c r="O98" s="60"/>
      <c r="P98" s="60"/>
      <c r="Q98" s="60"/>
      <c r="R98" s="60"/>
      <c r="S98" s="60"/>
      <c r="T98" s="60"/>
      <c r="U98" s="60"/>
      <c r="V98" s="60"/>
      <c r="W98" s="31"/>
      <c r="X98" s="60"/>
      <c r="Y98" s="31"/>
      <c r="AA98" s="31">
        <f t="shared" si="1"/>
        <v>99817.3848</v>
      </c>
    </row>
    <row r="99" spans="1:27" ht="15.75" x14ac:dyDescent="0.25">
      <c r="A99" s="32" t="s">
        <v>89</v>
      </c>
      <c r="C99" s="31">
        <v>12080.779000000002</v>
      </c>
      <c r="D99" s="75"/>
      <c r="E99" s="85">
        <v>11685.265000000001</v>
      </c>
      <c r="F99" s="60"/>
      <c r="G99" s="60"/>
      <c r="H99" s="60"/>
      <c r="I99" s="60"/>
      <c r="J99" s="60"/>
      <c r="K99" s="60"/>
      <c r="L99" s="60"/>
      <c r="N99" s="60"/>
      <c r="O99" s="60"/>
      <c r="P99" s="60"/>
      <c r="Q99" s="60"/>
      <c r="R99" s="60"/>
      <c r="S99" s="60"/>
      <c r="T99" s="60"/>
      <c r="U99" s="60"/>
      <c r="V99" s="60"/>
      <c r="W99" s="31"/>
      <c r="X99" s="60"/>
      <c r="Y99" s="31"/>
      <c r="AA99" s="31">
        <f t="shared" si="1"/>
        <v>23766.044000000002</v>
      </c>
    </row>
    <row r="100" spans="1:27" x14ac:dyDescent="0.25">
      <c r="C100" s="31"/>
      <c r="D100" s="75"/>
      <c r="E100" s="85"/>
      <c r="F100" s="60"/>
      <c r="G100" s="60"/>
      <c r="H100" s="60"/>
      <c r="I100" s="60"/>
      <c r="J100" s="60"/>
      <c r="K100" s="60"/>
      <c r="L100" s="60"/>
      <c r="N100" s="60"/>
      <c r="O100" s="60"/>
      <c r="P100" s="60"/>
      <c r="Q100" s="60"/>
      <c r="R100" s="60"/>
      <c r="S100" s="60"/>
      <c r="T100" s="60"/>
      <c r="U100" s="60"/>
      <c r="V100" s="60"/>
      <c r="W100" s="31"/>
      <c r="X100" s="60"/>
      <c r="Y100" s="31"/>
      <c r="AA100" s="31"/>
    </row>
    <row r="101" spans="1:27" ht="15.75" x14ac:dyDescent="0.25">
      <c r="A101" s="46" t="s">
        <v>151</v>
      </c>
      <c r="B101" s="46"/>
      <c r="C101" s="82"/>
      <c r="D101" s="75"/>
      <c r="E101" s="86"/>
      <c r="F101" s="60"/>
      <c r="G101" s="76"/>
      <c r="H101" s="60"/>
      <c r="I101" s="76"/>
      <c r="J101" s="60"/>
      <c r="K101" s="76"/>
      <c r="L101" s="60"/>
      <c r="M101" s="76"/>
      <c r="N101" s="60"/>
      <c r="O101" s="62"/>
      <c r="P101" s="60"/>
      <c r="Q101" s="76"/>
      <c r="R101" s="60"/>
      <c r="S101" s="77"/>
      <c r="T101" s="60"/>
      <c r="U101" s="78"/>
      <c r="V101" s="60"/>
      <c r="W101" s="82"/>
      <c r="X101" s="60"/>
      <c r="Y101" s="82"/>
      <c r="AA101" s="31"/>
    </row>
    <row r="102" spans="1:27" x14ac:dyDescent="0.25">
      <c r="A102" s="32" t="s">
        <v>1</v>
      </c>
      <c r="C102" s="31">
        <v>193603.51</v>
      </c>
      <c r="D102" s="75"/>
      <c r="E102" s="85">
        <v>159913.72</v>
      </c>
      <c r="F102" s="60"/>
      <c r="G102" s="60"/>
      <c r="H102" s="60"/>
      <c r="I102" s="60"/>
      <c r="J102" s="60"/>
      <c r="K102" s="60"/>
      <c r="L102" s="60"/>
      <c r="N102" s="60"/>
      <c r="O102" s="60"/>
      <c r="P102" s="60"/>
      <c r="Q102" s="60"/>
      <c r="R102" s="60"/>
      <c r="S102" s="60"/>
      <c r="T102" s="60"/>
      <c r="U102" s="60"/>
      <c r="V102" s="60"/>
      <c r="W102" s="31"/>
      <c r="X102" s="60"/>
      <c r="Y102" s="31"/>
      <c r="AA102" s="31">
        <f t="shared" si="1"/>
        <v>353517.23</v>
      </c>
    </row>
    <row r="103" spans="1:27" x14ac:dyDescent="0.25">
      <c r="A103" s="32" t="s">
        <v>2</v>
      </c>
      <c r="C103" s="31">
        <v>178624.13</v>
      </c>
      <c r="D103" s="75"/>
      <c r="E103" s="85">
        <v>144989.52999999997</v>
      </c>
      <c r="F103" s="60"/>
      <c r="G103" s="60"/>
      <c r="H103" s="60"/>
      <c r="I103" s="60"/>
      <c r="J103" s="60"/>
      <c r="K103" s="60"/>
      <c r="L103" s="60"/>
      <c r="N103" s="60"/>
      <c r="O103" s="60"/>
      <c r="P103" s="60"/>
      <c r="Q103" s="60"/>
      <c r="R103" s="60"/>
      <c r="S103" s="60"/>
      <c r="T103" s="60"/>
      <c r="U103" s="60"/>
      <c r="V103" s="60"/>
      <c r="W103" s="31"/>
      <c r="X103" s="60"/>
      <c r="Y103" s="31"/>
      <c r="AA103" s="31">
        <f t="shared" si="1"/>
        <v>323613.65999999997</v>
      </c>
    </row>
    <row r="104" spans="1:27" ht="15.75" x14ac:dyDescent="0.25">
      <c r="A104" s="32" t="s">
        <v>88</v>
      </c>
      <c r="C104" s="31">
        <v>0</v>
      </c>
      <c r="D104" s="75"/>
      <c r="E104" s="85">
        <v>0</v>
      </c>
      <c r="F104" s="60"/>
      <c r="G104" s="60"/>
      <c r="H104" s="60"/>
      <c r="I104" s="60"/>
      <c r="J104" s="60"/>
      <c r="K104" s="60"/>
      <c r="L104" s="60"/>
      <c r="N104" s="60"/>
      <c r="O104" s="60"/>
      <c r="P104" s="60"/>
      <c r="Q104" s="60"/>
      <c r="R104" s="60"/>
      <c r="S104" s="60"/>
      <c r="T104" s="60"/>
      <c r="U104" s="60"/>
      <c r="V104" s="60"/>
      <c r="W104" s="31"/>
      <c r="X104" s="60"/>
      <c r="Y104" s="31"/>
      <c r="AA104" s="31">
        <f t="shared" si="1"/>
        <v>0</v>
      </c>
    </row>
    <row r="105" spans="1:27" x14ac:dyDescent="0.25">
      <c r="A105" s="32" t="s">
        <v>31</v>
      </c>
      <c r="C105" s="31">
        <v>14979.38</v>
      </c>
      <c r="D105" s="75"/>
      <c r="E105" s="85">
        <v>14924.19</v>
      </c>
      <c r="F105" s="60"/>
      <c r="G105" s="60"/>
      <c r="H105" s="60"/>
      <c r="I105" s="60"/>
      <c r="J105" s="60"/>
      <c r="K105" s="60"/>
      <c r="L105" s="60"/>
      <c r="N105" s="60"/>
      <c r="O105" s="60"/>
      <c r="P105" s="60"/>
      <c r="Q105" s="60"/>
      <c r="R105" s="60"/>
      <c r="S105" s="60"/>
      <c r="T105" s="60"/>
      <c r="U105" s="60"/>
      <c r="V105" s="60"/>
      <c r="W105" s="31"/>
      <c r="X105" s="60"/>
      <c r="Y105" s="31"/>
      <c r="AA105" s="31">
        <f t="shared" si="1"/>
        <v>29903.57</v>
      </c>
    </row>
    <row r="106" spans="1:27" x14ac:dyDescent="0.25">
      <c r="A106" s="32" t="s">
        <v>87</v>
      </c>
      <c r="C106" s="31">
        <v>6291.3395999999993</v>
      </c>
      <c r="D106" s="75"/>
      <c r="E106" s="85">
        <v>6268.1598000000004</v>
      </c>
      <c r="F106" s="60"/>
      <c r="G106" s="60"/>
      <c r="H106" s="60"/>
      <c r="I106" s="60"/>
      <c r="J106" s="60"/>
      <c r="K106" s="60"/>
      <c r="L106" s="60"/>
      <c r="N106" s="60"/>
      <c r="O106" s="60"/>
      <c r="P106" s="60"/>
      <c r="Q106" s="60"/>
      <c r="R106" s="60"/>
      <c r="S106" s="60"/>
      <c r="T106" s="60"/>
      <c r="U106" s="60"/>
      <c r="V106" s="60"/>
      <c r="W106" s="31"/>
      <c r="X106" s="60"/>
      <c r="Y106" s="31"/>
      <c r="AA106" s="31">
        <f t="shared" si="1"/>
        <v>12559.499400000001</v>
      </c>
    </row>
    <row r="107" spans="1:27" ht="15.75" x14ac:dyDescent="0.25">
      <c r="A107" s="32" t="s">
        <v>89</v>
      </c>
      <c r="C107" s="31">
        <v>1497.9380000000001</v>
      </c>
      <c r="D107" s="75"/>
      <c r="E107" s="85">
        <v>1492.4190000000003</v>
      </c>
      <c r="F107" s="60"/>
      <c r="G107" s="60"/>
      <c r="H107" s="60"/>
      <c r="I107" s="60"/>
      <c r="J107" s="60"/>
      <c r="K107" s="60"/>
      <c r="L107" s="60"/>
      <c r="N107" s="60"/>
      <c r="O107" s="60"/>
      <c r="P107" s="60"/>
      <c r="Q107" s="60"/>
      <c r="R107" s="60"/>
      <c r="S107" s="60"/>
      <c r="T107" s="60"/>
      <c r="U107" s="60"/>
      <c r="V107" s="60"/>
      <c r="W107" s="31"/>
      <c r="X107" s="60"/>
      <c r="Y107" s="31"/>
      <c r="AA107" s="31">
        <f t="shared" si="1"/>
        <v>2990.3570000000004</v>
      </c>
    </row>
    <row r="108" spans="1:27" x14ac:dyDescent="0.25">
      <c r="C108" s="31"/>
      <c r="D108" s="75"/>
      <c r="E108" s="85"/>
      <c r="F108" s="60"/>
      <c r="G108" s="60"/>
      <c r="H108" s="60"/>
      <c r="I108" s="60"/>
      <c r="J108" s="60"/>
      <c r="K108" s="60"/>
      <c r="L108" s="60"/>
      <c r="N108" s="60"/>
      <c r="O108" s="60"/>
      <c r="P108" s="60"/>
      <c r="Q108" s="60"/>
      <c r="R108" s="60"/>
      <c r="S108" s="60"/>
      <c r="T108" s="60"/>
      <c r="U108" s="60"/>
      <c r="V108" s="60"/>
      <c r="W108" s="31"/>
      <c r="X108" s="60"/>
      <c r="Y108" s="31"/>
      <c r="AA108" s="31"/>
    </row>
    <row r="109" spans="1:27" ht="15.75" x14ac:dyDescent="0.25">
      <c r="A109" s="47" t="s">
        <v>100</v>
      </c>
      <c r="B109" s="47"/>
      <c r="C109" s="82"/>
      <c r="D109" s="75"/>
      <c r="E109" s="86"/>
      <c r="F109" s="60"/>
      <c r="G109" s="76"/>
      <c r="H109" s="60"/>
      <c r="I109" s="76"/>
      <c r="J109" s="60"/>
      <c r="K109" s="76"/>
      <c r="L109" s="60"/>
      <c r="M109" s="76"/>
      <c r="N109" s="60"/>
      <c r="O109" s="62"/>
      <c r="P109" s="60"/>
      <c r="Q109" s="76"/>
      <c r="R109" s="60"/>
      <c r="S109" s="77"/>
      <c r="T109" s="60"/>
      <c r="U109" s="78"/>
      <c r="V109" s="60"/>
      <c r="W109" s="82"/>
      <c r="X109" s="60"/>
      <c r="Y109" s="82"/>
      <c r="AA109" s="31"/>
    </row>
    <row r="110" spans="1:27" x14ac:dyDescent="0.25">
      <c r="A110" s="32" t="s">
        <v>1</v>
      </c>
      <c r="C110" s="31">
        <v>173238.79</v>
      </c>
      <c r="D110" s="75"/>
      <c r="E110" s="85">
        <v>122324.65</v>
      </c>
      <c r="F110" s="60"/>
      <c r="G110" s="60"/>
      <c r="H110" s="60"/>
      <c r="I110" s="60"/>
      <c r="J110" s="60"/>
      <c r="K110" s="60"/>
      <c r="L110" s="60"/>
      <c r="N110" s="60"/>
      <c r="O110" s="60"/>
      <c r="P110" s="60"/>
      <c r="Q110" s="60"/>
      <c r="R110" s="60"/>
      <c r="S110" s="60"/>
      <c r="T110" s="60"/>
      <c r="U110" s="60"/>
      <c r="V110" s="60"/>
      <c r="W110" s="31"/>
      <c r="X110" s="60"/>
      <c r="Y110" s="31"/>
      <c r="AA110" s="31">
        <f t="shared" si="1"/>
        <v>295563.44</v>
      </c>
    </row>
    <row r="111" spans="1:27" x14ac:dyDescent="0.25">
      <c r="A111" s="32" t="s">
        <v>2</v>
      </c>
      <c r="C111" s="31">
        <v>162133.24</v>
      </c>
      <c r="D111" s="75"/>
      <c r="E111" s="85">
        <v>103311.23</v>
      </c>
      <c r="F111" s="60"/>
      <c r="G111" s="60"/>
      <c r="H111" s="60"/>
      <c r="I111" s="60"/>
      <c r="J111" s="60"/>
      <c r="K111" s="60"/>
      <c r="L111" s="60"/>
      <c r="N111" s="60"/>
      <c r="O111" s="60"/>
      <c r="P111" s="60"/>
      <c r="Q111" s="60"/>
      <c r="R111" s="60"/>
      <c r="S111" s="60"/>
      <c r="T111" s="60"/>
      <c r="U111" s="60"/>
      <c r="V111" s="60"/>
      <c r="W111" s="31"/>
      <c r="X111" s="60"/>
      <c r="Y111" s="31"/>
      <c r="AA111" s="31">
        <f t="shared" si="1"/>
        <v>265444.46999999997</v>
      </c>
    </row>
    <row r="112" spans="1:27" ht="15.75" x14ac:dyDescent="0.25">
      <c r="A112" s="32" t="s">
        <v>88</v>
      </c>
      <c r="C112" s="31">
        <v>0</v>
      </c>
      <c r="D112" s="75"/>
      <c r="E112" s="85">
        <v>0</v>
      </c>
      <c r="F112" s="60"/>
      <c r="G112" s="60"/>
      <c r="H112" s="60"/>
      <c r="I112" s="60"/>
      <c r="J112" s="60"/>
      <c r="K112" s="60"/>
      <c r="L112" s="60"/>
      <c r="N112" s="60"/>
      <c r="O112" s="60"/>
      <c r="P112" s="60"/>
      <c r="Q112" s="60"/>
      <c r="R112" s="60"/>
      <c r="S112" s="60"/>
      <c r="T112" s="60"/>
      <c r="U112" s="60"/>
      <c r="V112" s="60"/>
      <c r="W112" s="31"/>
      <c r="X112" s="60"/>
      <c r="Y112" s="31"/>
      <c r="AA112" s="31">
        <f t="shared" si="1"/>
        <v>0</v>
      </c>
    </row>
    <row r="113" spans="1:27" x14ac:dyDescent="0.25">
      <c r="A113" s="32" t="s">
        <v>31</v>
      </c>
      <c r="C113" s="31">
        <v>11105.55</v>
      </c>
      <c r="D113" s="75"/>
      <c r="E113" s="85">
        <v>19013.419999999998</v>
      </c>
      <c r="F113" s="60"/>
      <c r="G113" s="60"/>
      <c r="H113" s="60"/>
      <c r="I113" s="60"/>
      <c r="J113" s="60"/>
      <c r="K113" s="60"/>
      <c r="L113" s="60"/>
      <c r="N113" s="60"/>
      <c r="O113" s="60"/>
      <c r="P113" s="60"/>
      <c r="Q113" s="60"/>
      <c r="R113" s="60"/>
      <c r="S113" s="60"/>
      <c r="T113" s="60"/>
      <c r="U113" s="60"/>
      <c r="V113" s="60"/>
      <c r="W113" s="31"/>
      <c r="X113" s="60"/>
      <c r="Y113" s="31"/>
      <c r="AA113" s="31">
        <f t="shared" si="1"/>
        <v>30118.969999999998</v>
      </c>
    </row>
    <row r="114" spans="1:27" x14ac:dyDescent="0.25">
      <c r="A114" s="32" t="s">
        <v>87</v>
      </c>
      <c r="C114" s="31">
        <v>4664.3310000000001</v>
      </c>
      <c r="D114" s="75"/>
      <c r="E114" s="85">
        <v>7985.6363999999994</v>
      </c>
      <c r="F114" s="60"/>
      <c r="G114" s="60"/>
      <c r="H114" s="60"/>
      <c r="I114" s="60"/>
      <c r="J114" s="60"/>
      <c r="K114" s="60"/>
      <c r="L114" s="60"/>
      <c r="N114" s="60"/>
      <c r="O114" s="60"/>
      <c r="P114" s="60"/>
      <c r="Q114" s="60"/>
      <c r="R114" s="60"/>
      <c r="S114" s="60"/>
      <c r="T114" s="60"/>
      <c r="U114" s="60"/>
      <c r="V114" s="60"/>
      <c r="W114" s="31"/>
      <c r="X114" s="60"/>
      <c r="Y114" s="31"/>
      <c r="AA114" s="31">
        <f t="shared" si="1"/>
        <v>12649.9674</v>
      </c>
    </row>
    <row r="115" spans="1:27" ht="15.75" x14ac:dyDescent="0.25">
      <c r="A115" s="32" t="s">
        <v>89</v>
      </c>
      <c r="C115" s="31">
        <v>1110.5550000000001</v>
      </c>
      <c r="D115" s="75"/>
      <c r="E115" s="85">
        <v>1901.3420000000001</v>
      </c>
      <c r="F115" s="60"/>
      <c r="G115" s="60"/>
      <c r="H115" s="60"/>
      <c r="I115" s="60"/>
      <c r="J115" s="60"/>
      <c r="K115" s="60"/>
      <c r="L115" s="60"/>
      <c r="N115" s="60"/>
      <c r="O115" s="60"/>
      <c r="P115" s="60"/>
      <c r="Q115" s="60"/>
      <c r="R115" s="60"/>
      <c r="S115" s="60"/>
      <c r="T115" s="60"/>
      <c r="U115" s="60"/>
      <c r="V115" s="60"/>
      <c r="W115" s="31"/>
      <c r="X115" s="60"/>
      <c r="Y115" s="31"/>
      <c r="AA115" s="31">
        <f t="shared" si="1"/>
        <v>3011.8969999999999</v>
      </c>
    </row>
    <row r="116" spans="1:27" x14ac:dyDescent="0.25">
      <c r="C116" s="31"/>
      <c r="D116" s="75"/>
      <c r="E116" s="85"/>
      <c r="F116" s="60"/>
      <c r="G116" s="60"/>
      <c r="H116" s="60"/>
      <c r="I116" s="60"/>
      <c r="J116" s="60"/>
      <c r="K116" s="60"/>
      <c r="L116" s="60"/>
      <c r="N116" s="60"/>
      <c r="O116" s="60"/>
      <c r="P116" s="60"/>
      <c r="Q116" s="60"/>
      <c r="R116" s="60"/>
      <c r="S116" s="60"/>
      <c r="T116" s="60"/>
      <c r="U116" s="60"/>
      <c r="V116" s="60"/>
      <c r="W116" s="31"/>
      <c r="X116" s="60"/>
      <c r="Y116" s="31"/>
      <c r="AA116" s="31"/>
    </row>
    <row r="117" spans="1:27" ht="15.75" x14ac:dyDescent="0.25">
      <c r="A117" s="47" t="s">
        <v>106</v>
      </c>
      <c r="C117" s="82"/>
      <c r="D117" s="75"/>
      <c r="E117" s="86"/>
      <c r="F117" s="60"/>
      <c r="G117" s="76"/>
      <c r="H117" s="60"/>
      <c r="I117" s="76"/>
      <c r="J117" s="60"/>
      <c r="K117" s="76"/>
      <c r="L117" s="60"/>
      <c r="M117" s="76"/>
      <c r="N117" s="60"/>
      <c r="O117" s="62"/>
      <c r="P117" s="60"/>
      <c r="Q117" s="76"/>
      <c r="R117" s="60"/>
      <c r="S117" s="77"/>
      <c r="T117" s="60"/>
      <c r="U117" s="78"/>
      <c r="V117" s="60"/>
      <c r="W117" s="82"/>
      <c r="X117" s="60"/>
      <c r="Y117" s="82"/>
      <c r="AA117" s="31"/>
    </row>
    <row r="118" spans="1:27" x14ac:dyDescent="0.25">
      <c r="A118" s="32" t="s">
        <v>1</v>
      </c>
      <c r="C118" s="31">
        <v>182540.3</v>
      </c>
      <c r="D118" s="75"/>
      <c r="E118" s="85">
        <v>154274.14000000001</v>
      </c>
      <c r="F118" s="60"/>
      <c r="G118" s="60"/>
      <c r="H118" s="60"/>
      <c r="I118" s="60"/>
      <c r="J118" s="60"/>
      <c r="K118" s="60"/>
      <c r="L118" s="60"/>
      <c r="N118" s="60"/>
      <c r="O118" s="60"/>
      <c r="P118" s="60"/>
      <c r="Q118" s="60"/>
      <c r="R118" s="60"/>
      <c r="S118" s="60"/>
      <c r="T118" s="60"/>
      <c r="U118" s="60"/>
      <c r="V118" s="60"/>
      <c r="W118" s="31"/>
      <c r="X118" s="60"/>
      <c r="Y118" s="31"/>
      <c r="AA118" s="31">
        <f t="shared" si="1"/>
        <v>336814.44</v>
      </c>
    </row>
    <row r="119" spans="1:27" x14ac:dyDescent="0.25">
      <c r="A119" s="32" t="s">
        <v>2</v>
      </c>
      <c r="C119" s="31">
        <v>164352.64000000001</v>
      </c>
      <c r="D119" s="75"/>
      <c r="E119" s="85">
        <v>142203.22000000003</v>
      </c>
      <c r="F119" s="60"/>
      <c r="G119" s="60"/>
      <c r="H119" s="60"/>
      <c r="I119" s="60"/>
      <c r="J119" s="60"/>
      <c r="K119" s="60"/>
      <c r="L119" s="60"/>
      <c r="N119" s="60"/>
      <c r="O119" s="60"/>
      <c r="P119" s="60"/>
      <c r="Q119" s="60"/>
      <c r="R119" s="60"/>
      <c r="S119" s="60"/>
      <c r="T119" s="60"/>
      <c r="U119" s="60"/>
      <c r="V119" s="60"/>
      <c r="W119" s="31"/>
      <c r="X119" s="60"/>
      <c r="Y119" s="31"/>
      <c r="AA119" s="31">
        <f t="shared" si="1"/>
        <v>306555.86000000004</v>
      </c>
    </row>
    <row r="120" spans="1:27" ht="15.75" x14ac:dyDescent="0.25">
      <c r="A120" s="32" t="s">
        <v>88</v>
      </c>
      <c r="C120" s="31">
        <v>0</v>
      </c>
      <c r="D120" s="75"/>
      <c r="E120" s="85">
        <v>0</v>
      </c>
      <c r="F120" s="60"/>
      <c r="G120" s="60"/>
      <c r="H120" s="60"/>
      <c r="I120" s="60"/>
      <c r="J120" s="60"/>
      <c r="K120" s="60"/>
      <c r="L120" s="60"/>
      <c r="N120" s="60"/>
      <c r="O120" s="60"/>
      <c r="P120" s="60"/>
      <c r="Q120" s="60"/>
      <c r="R120" s="60"/>
      <c r="S120" s="60"/>
      <c r="T120" s="60"/>
      <c r="U120" s="60"/>
      <c r="V120" s="60"/>
      <c r="W120" s="31"/>
      <c r="X120" s="60"/>
      <c r="Y120" s="31"/>
      <c r="AA120" s="31">
        <f t="shared" si="1"/>
        <v>0</v>
      </c>
    </row>
    <row r="121" spans="1:27" x14ac:dyDescent="0.25">
      <c r="A121" s="32" t="s">
        <v>31</v>
      </c>
      <c r="C121" s="31">
        <v>18187.66</v>
      </c>
      <c r="D121" s="75"/>
      <c r="E121" s="85">
        <v>12070.92</v>
      </c>
      <c r="F121" s="60"/>
      <c r="G121" s="60"/>
      <c r="H121" s="60"/>
      <c r="I121" s="60"/>
      <c r="J121" s="60"/>
      <c r="K121" s="60"/>
      <c r="L121" s="60"/>
      <c r="N121" s="60"/>
      <c r="O121" s="60"/>
      <c r="P121" s="60"/>
      <c r="Q121" s="60"/>
      <c r="R121" s="60"/>
      <c r="S121" s="60"/>
      <c r="T121" s="60"/>
      <c r="U121" s="60"/>
      <c r="V121" s="60"/>
      <c r="W121" s="31"/>
      <c r="X121" s="60"/>
      <c r="Y121" s="31"/>
      <c r="AA121" s="31">
        <f t="shared" si="1"/>
        <v>30258.58</v>
      </c>
    </row>
    <row r="122" spans="1:27" x14ac:dyDescent="0.25">
      <c r="A122" s="32" t="s">
        <v>87</v>
      </c>
      <c r="C122" s="31">
        <v>7638.8171999999995</v>
      </c>
      <c r="D122" s="75"/>
      <c r="E122" s="85">
        <v>5069.7864</v>
      </c>
      <c r="F122" s="60"/>
      <c r="G122" s="60"/>
      <c r="H122" s="60"/>
      <c r="I122" s="60"/>
      <c r="J122" s="60"/>
      <c r="K122" s="60"/>
      <c r="L122" s="60"/>
      <c r="N122" s="60"/>
      <c r="O122" s="60"/>
      <c r="P122" s="60"/>
      <c r="Q122" s="60"/>
      <c r="R122" s="60"/>
      <c r="S122" s="60"/>
      <c r="T122" s="60"/>
      <c r="U122" s="60"/>
      <c r="V122" s="60"/>
      <c r="W122" s="31"/>
      <c r="X122" s="60"/>
      <c r="Y122" s="31"/>
      <c r="AA122" s="31">
        <f t="shared" si="1"/>
        <v>12708.603599999999</v>
      </c>
    </row>
    <row r="123" spans="1:27" ht="15.75" x14ac:dyDescent="0.25">
      <c r="A123" s="32" t="s">
        <v>89</v>
      </c>
      <c r="C123" s="31">
        <v>1818.7660000000001</v>
      </c>
      <c r="D123" s="75"/>
      <c r="E123" s="85">
        <v>1207.0920000000001</v>
      </c>
      <c r="F123" s="60"/>
      <c r="G123" s="60"/>
      <c r="H123" s="60"/>
      <c r="I123" s="60"/>
      <c r="J123" s="60"/>
      <c r="K123" s="60"/>
      <c r="L123" s="60"/>
      <c r="N123" s="60"/>
      <c r="O123" s="60"/>
      <c r="P123" s="60"/>
      <c r="Q123" s="60"/>
      <c r="R123" s="60"/>
      <c r="S123" s="60"/>
      <c r="T123" s="60"/>
      <c r="U123" s="60"/>
      <c r="V123" s="60"/>
      <c r="W123" s="31"/>
      <c r="X123" s="60"/>
      <c r="Y123" s="31"/>
      <c r="AA123" s="31">
        <f t="shared" si="1"/>
        <v>3025.8580000000002</v>
      </c>
    </row>
    <row r="124" spans="1:27" x14ac:dyDescent="0.25">
      <c r="C124" s="31"/>
      <c r="D124" s="75"/>
      <c r="E124" s="85"/>
      <c r="F124" s="60"/>
      <c r="G124" s="60"/>
      <c r="H124" s="60"/>
      <c r="I124" s="60"/>
      <c r="J124" s="60"/>
      <c r="K124" s="60"/>
      <c r="L124" s="60"/>
      <c r="N124" s="60"/>
      <c r="O124" s="60"/>
      <c r="P124" s="60"/>
      <c r="Q124" s="60"/>
      <c r="R124" s="60"/>
      <c r="S124" s="60"/>
      <c r="T124" s="60"/>
      <c r="U124" s="60"/>
      <c r="V124" s="60"/>
      <c r="W124" s="31"/>
      <c r="X124" s="60"/>
      <c r="Y124" s="31"/>
      <c r="AA124" s="31"/>
    </row>
    <row r="125" spans="1:27" ht="15.75" x14ac:dyDescent="0.25">
      <c r="A125" s="40" t="s">
        <v>107</v>
      </c>
      <c r="C125" s="82"/>
      <c r="D125" s="75"/>
      <c r="E125" s="86"/>
      <c r="F125" s="60"/>
      <c r="G125" s="76"/>
      <c r="H125" s="60"/>
      <c r="I125" s="76"/>
      <c r="J125" s="60"/>
      <c r="K125" s="76"/>
      <c r="L125" s="60"/>
      <c r="M125" s="76"/>
      <c r="N125" s="60"/>
      <c r="O125" s="62"/>
      <c r="P125" s="60"/>
      <c r="Q125" s="76"/>
      <c r="R125" s="60"/>
      <c r="S125" s="77"/>
      <c r="T125" s="60"/>
      <c r="U125" s="78"/>
      <c r="V125" s="60"/>
      <c r="W125" s="82"/>
      <c r="X125" s="60"/>
      <c r="Y125" s="82"/>
      <c r="AA125" s="31"/>
    </row>
    <row r="126" spans="1:27" x14ac:dyDescent="0.25">
      <c r="A126" s="32" t="s">
        <v>1</v>
      </c>
      <c r="C126" s="31">
        <v>1244310.75</v>
      </c>
      <c r="D126" s="75"/>
      <c r="E126" s="85">
        <v>1256320.6200000001</v>
      </c>
      <c r="F126" s="60"/>
      <c r="G126" s="60"/>
      <c r="H126" s="60"/>
      <c r="I126" s="60"/>
      <c r="J126" s="60"/>
      <c r="K126" s="60"/>
      <c r="L126" s="60"/>
      <c r="N126" s="60"/>
      <c r="O126" s="60"/>
      <c r="P126" s="60"/>
      <c r="Q126" s="60"/>
      <c r="R126" s="60"/>
      <c r="S126" s="60"/>
      <c r="T126" s="60"/>
      <c r="U126" s="60"/>
      <c r="V126" s="60"/>
      <c r="W126" s="31"/>
      <c r="X126" s="60"/>
      <c r="Y126" s="31"/>
      <c r="AA126" s="31">
        <f t="shared" si="1"/>
        <v>2500631.37</v>
      </c>
    </row>
    <row r="127" spans="1:27" x14ac:dyDescent="0.25">
      <c r="A127" s="32" t="s">
        <v>2</v>
      </c>
      <c r="C127" s="31">
        <v>1129639.93</v>
      </c>
      <c r="D127" s="75"/>
      <c r="E127" s="85">
        <v>1135838.75</v>
      </c>
      <c r="F127" s="60"/>
      <c r="G127" s="60"/>
      <c r="H127" s="60"/>
      <c r="I127" s="60"/>
      <c r="J127" s="60"/>
      <c r="K127" s="60"/>
      <c r="L127" s="60"/>
      <c r="N127" s="60"/>
      <c r="O127" s="60"/>
      <c r="P127" s="60"/>
      <c r="Q127" s="60"/>
      <c r="R127" s="60"/>
      <c r="S127" s="60"/>
      <c r="T127" s="60"/>
      <c r="U127" s="60"/>
      <c r="V127" s="60"/>
      <c r="W127" s="31"/>
      <c r="X127" s="60"/>
      <c r="Y127" s="31"/>
      <c r="AA127" s="31">
        <f t="shared" si="1"/>
        <v>2265478.6799999997</v>
      </c>
    </row>
    <row r="128" spans="1:27" ht="15.75" x14ac:dyDescent="0.25">
      <c r="A128" s="32" t="s">
        <v>88</v>
      </c>
      <c r="C128" s="31">
        <v>0</v>
      </c>
      <c r="D128" s="75"/>
      <c r="E128" s="85">
        <v>0</v>
      </c>
      <c r="F128" s="60"/>
      <c r="G128" s="60"/>
      <c r="H128" s="60"/>
      <c r="I128" s="60"/>
      <c r="J128" s="60"/>
      <c r="K128" s="60"/>
      <c r="L128" s="60"/>
      <c r="N128" s="60"/>
      <c r="O128" s="60"/>
      <c r="P128" s="60"/>
      <c r="Q128" s="60"/>
      <c r="R128" s="60"/>
      <c r="S128" s="60"/>
      <c r="T128" s="60"/>
      <c r="U128" s="60"/>
      <c r="V128" s="60"/>
      <c r="W128" s="31"/>
      <c r="X128" s="60"/>
      <c r="Y128" s="31"/>
      <c r="AA128" s="31">
        <f t="shared" si="1"/>
        <v>0</v>
      </c>
    </row>
    <row r="129" spans="1:27" x14ac:dyDescent="0.25">
      <c r="A129" s="32" t="s">
        <v>31</v>
      </c>
      <c r="C129" s="31">
        <v>114670.81999999999</v>
      </c>
      <c r="D129" s="75"/>
      <c r="E129" s="85">
        <v>120481.87</v>
      </c>
      <c r="F129" s="60"/>
      <c r="G129" s="60"/>
      <c r="H129" s="60"/>
      <c r="I129" s="60"/>
      <c r="J129" s="60"/>
      <c r="K129" s="60"/>
      <c r="L129" s="60"/>
      <c r="N129" s="60"/>
      <c r="O129" s="60"/>
      <c r="P129" s="60"/>
      <c r="Q129" s="60"/>
      <c r="R129" s="60"/>
      <c r="S129" s="60"/>
      <c r="T129" s="60"/>
      <c r="U129" s="60"/>
      <c r="V129" s="60"/>
      <c r="W129" s="31"/>
      <c r="X129" s="60"/>
      <c r="Y129" s="31"/>
      <c r="AA129" s="31">
        <f t="shared" si="1"/>
        <v>235152.69</v>
      </c>
    </row>
    <row r="130" spans="1:27" x14ac:dyDescent="0.25">
      <c r="A130" s="32" t="s">
        <v>87</v>
      </c>
      <c r="C130" s="31">
        <v>48161.744399999996</v>
      </c>
      <c r="D130" s="75"/>
      <c r="E130" s="85">
        <v>50602.385399999992</v>
      </c>
      <c r="F130" s="60"/>
      <c r="G130" s="60"/>
      <c r="H130" s="60"/>
      <c r="I130" s="60"/>
      <c r="J130" s="60"/>
      <c r="K130" s="60"/>
      <c r="L130" s="60"/>
      <c r="N130" s="60"/>
      <c r="O130" s="60"/>
      <c r="P130" s="60"/>
      <c r="Q130" s="60"/>
      <c r="R130" s="60"/>
      <c r="S130" s="60"/>
      <c r="T130" s="60"/>
      <c r="U130" s="60"/>
      <c r="V130" s="60"/>
      <c r="W130" s="31"/>
      <c r="X130" s="60"/>
      <c r="Y130" s="31"/>
      <c r="AA130" s="31">
        <f t="shared" si="1"/>
        <v>98764.129799999995</v>
      </c>
    </row>
    <row r="131" spans="1:27" ht="15.75" x14ac:dyDescent="0.25">
      <c r="A131" s="32" t="s">
        <v>89</v>
      </c>
      <c r="C131" s="31">
        <v>11467.082</v>
      </c>
      <c r="D131" s="75"/>
      <c r="E131" s="85">
        <v>12048.187</v>
      </c>
      <c r="F131" s="60"/>
      <c r="G131" s="60"/>
      <c r="H131" s="60"/>
      <c r="I131" s="60"/>
      <c r="J131" s="60"/>
      <c r="K131" s="60"/>
      <c r="L131" s="60"/>
      <c r="N131" s="60"/>
      <c r="O131" s="60"/>
      <c r="P131" s="60"/>
      <c r="Q131" s="60"/>
      <c r="R131" s="60"/>
      <c r="S131" s="60"/>
      <c r="T131" s="60"/>
      <c r="U131" s="60"/>
      <c r="V131" s="60"/>
      <c r="W131" s="31"/>
      <c r="X131" s="60"/>
      <c r="Y131" s="31"/>
      <c r="AA131" s="31">
        <f t="shared" si="1"/>
        <v>23515.269</v>
      </c>
    </row>
    <row r="132" spans="1:27" x14ac:dyDescent="0.25">
      <c r="C132" s="31"/>
      <c r="D132" s="75"/>
      <c r="E132" s="85"/>
      <c r="F132" s="60"/>
      <c r="G132" s="60"/>
      <c r="H132" s="60"/>
      <c r="I132" s="60"/>
      <c r="J132" s="60"/>
      <c r="K132" s="60"/>
      <c r="L132" s="60"/>
      <c r="N132" s="60"/>
      <c r="O132" s="60"/>
      <c r="P132" s="60"/>
      <c r="Q132" s="60"/>
      <c r="R132" s="60"/>
      <c r="S132" s="60"/>
      <c r="T132" s="60"/>
      <c r="U132" s="60"/>
      <c r="V132" s="60"/>
      <c r="W132" s="31"/>
      <c r="X132" s="60"/>
      <c r="Y132" s="31"/>
      <c r="AA132" s="31"/>
    </row>
    <row r="133" spans="1:27" ht="15.75" x14ac:dyDescent="0.25">
      <c r="A133" s="40" t="s">
        <v>108</v>
      </c>
      <c r="C133" s="82"/>
      <c r="D133" s="75"/>
      <c r="E133" s="86"/>
      <c r="F133" s="60"/>
      <c r="G133" s="76"/>
      <c r="H133" s="60"/>
      <c r="I133" s="76"/>
      <c r="J133" s="60"/>
      <c r="K133" s="76"/>
      <c r="L133" s="60"/>
      <c r="M133" s="76"/>
      <c r="N133" s="60"/>
      <c r="O133" s="62"/>
      <c r="P133" s="60"/>
      <c r="Q133" s="76"/>
      <c r="R133" s="60"/>
      <c r="S133" s="77"/>
      <c r="T133" s="60"/>
      <c r="U133" s="78"/>
      <c r="V133" s="60"/>
      <c r="W133" s="82"/>
      <c r="X133" s="60"/>
      <c r="Y133" s="82"/>
      <c r="AA133" s="31"/>
    </row>
    <row r="134" spans="1:27" x14ac:dyDescent="0.25">
      <c r="A134" s="32" t="s">
        <v>1</v>
      </c>
      <c r="C134" s="31">
        <v>1424370.5</v>
      </c>
      <c r="D134" s="75"/>
      <c r="E134" s="85">
        <v>1371230.38</v>
      </c>
      <c r="F134" s="60"/>
      <c r="G134" s="60"/>
      <c r="H134" s="60"/>
      <c r="I134" s="60"/>
      <c r="J134" s="60"/>
      <c r="K134" s="60"/>
      <c r="L134" s="60"/>
      <c r="N134" s="60"/>
      <c r="O134" s="60"/>
      <c r="P134" s="60"/>
      <c r="Q134" s="60"/>
      <c r="R134" s="60"/>
      <c r="S134" s="60"/>
      <c r="T134" s="60"/>
      <c r="U134" s="60"/>
      <c r="V134" s="60"/>
      <c r="W134" s="31"/>
      <c r="X134" s="60"/>
      <c r="Y134" s="31"/>
      <c r="AA134" s="31">
        <f t="shared" si="1"/>
        <v>2795600.88</v>
      </c>
    </row>
    <row r="135" spans="1:27" x14ac:dyDescent="0.25">
      <c r="A135" s="32" t="s">
        <v>2</v>
      </c>
      <c r="C135" s="31">
        <v>1302257.3799999999</v>
      </c>
      <c r="D135" s="75"/>
      <c r="E135" s="85">
        <v>1267936.52</v>
      </c>
      <c r="F135" s="60"/>
      <c r="G135" s="60"/>
      <c r="H135" s="60"/>
      <c r="I135" s="60"/>
      <c r="J135" s="60"/>
      <c r="K135" s="60"/>
      <c r="L135" s="60"/>
      <c r="N135" s="60"/>
      <c r="O135" s="60"/>
      <c r="P135" s="60"/>
      <c r="Q135" s="60"/>
      <c r="R135" s="60"/>
      <c r="S135" s="60"/>
      <c r="T135" s="60"/>
      <c r="U135" s="60"/>
      <c r="V135" s="60"/>
      <c r="W135" s="31"/>
      <c r="X135" s="60"/>
      <c r="Y135" s="31"/>
      <c r="AA135" s="31">
        <f t="shared" ref="AA135:AA198" si="2">SUM(C135:Z135)</f>
        <v>2570193.9</v>
      </c>
    </row>
    <row r="136" spans="1:27" ht="15.75" x14ac:dyDescent="0.25">
      <c r="A136" s="32" t="s">
        <v>88</v>
      </c>
      <c r="C136" s="31">
        <v>0</v>
      </c>
      <c r="D136" s="75"/>
      <c r="E136" s="85">
        <v>0</v>
      </c>
      <c r="F136" s="60"/>
      <c r="G136" s="60"/>
      <c r="H136" s="60"/>
      <c r="I136" s="60"/>
      <c r="J136" s="60"/>
      <c r="K136" s="60"/>
      <c r="L136" s="60"/>
      <c r="N136" s="60"/>
      <c r="O136" s="60"/>
      <c r="P136" s="60"/>
      <c r="Q136" s="60"/>
      <c r="R136" s="60"/>
      <c r="S136" s="60"/>
      <c r="T136" s="60"/>
      <c r="U136" s="60"/>
      <c r="V136" s="60"/>
      <c r="W136" s="31"/>
      <c r="X136" s="60"/>
      <c r="Y136" s="31"/>
      <c r="AA136" s="31">
        <f t="shared" si="2"/>
        <v>0</v>
      </c>
    </row>
    <row r="137" spans="1:27" x14ac:dyDescent="0.25">
      <c r="A137" s="32" t="s">
        <v>31</v>
      </c>
      <c r="C137" s="31">
        <v>122113.12000000001</v>
      </c>
      <c r="D137" s="75"/>
      <c r="E137" s="85">
        <v>103293.85999999999</v>
      </c>
      <c r="F137" s="60"/>
      <c r="G137" s="60"/>
      <c r="H137" s="60"/>
      <c r="I137" s="60"/>
      <c r="J137" s="60"/>
      <c r="K137" s="60"/>
      <c r="L137" s="60"/>
      <c r="N137" s="60"/>
      <c r="O137" s="60"/>
      <c r="P137" s="60"/>
      <c r="Q137" s="60"/>
      <c r="R137" s="60"/>
      <c r="S137" s="60"/>
      <c r="T137" s="60"/>
      <c r="U137" s="60"/>
      <c r="V137" s="60"/>
      <c r="W137" s="31"/>
      <c r="X137" s="60"/>
      <c r="Y137" s="31"/>
      <c r="AA137" s="31">
        <f t="shared" si="2"/>
        <v>225406.97999999998</v>
      </c>
    </row>
    <row r="138" spans="1:27" x14ac:dyDescent="0.25">
      <c r="A138" s="32" t="s">
        <v>87</v>
      </c>
      <c r="C138" s="31">
        <v>51287.510399999999</v>
      </c>
      <c r="D138" s="75"/>
      <c r="E138" s="85">
        <v>43383.421199999997</v>
      </c>
      <c r="F138" s="60"/>
      <c r="G138" s="60"/>
      <c r="H138" s="60"/>
      <c r="I138" s="60"/>
      <c r="J138" s="60"/>
      <c r="K138" s="60"/>
      <c r="L138" s="60"/>
      <c r="N138" s="60"/>
      <c r="O138" s="60"/>
      <c r="P138" s="60"/>
      <c r="Q138" s="60"/>
      <c r="R138" s="60"/>
      <c r="S138" s="60"/>
      <c r="T138" s="60"/>
      <c r="U138" s="60"/>
      <c r="V138" s="60"/>
      <c r="W138" s="31"/>
      <c r="X138" s="60"/>
      <c r="Y138" s="31"/>
      <c r="AA138" s="31">
        <f t="shared" si="2"/>
        <v>94670.931599999996</v>
      </c>
    </row>
    <row r="139" spans="1:27" ht="15.75" x14ac:dyDescent="0.25">
      <c r="A139" s="32" t="s">
        <v>89</v>
      </c>
      <c r="C139" s="31">
        <v>12211.312</v>
      </c>
      <c r="D139" s="75"/>
      <c r="E139" s="85">
        <v>10329.385999999999</v>
      </c>
      <c r="F139" s="60"/>
      <c r="G139" s="60"/>
      <c r="H139" s="60"/>
      <c r="I139" s="60"/>
      <c r="J139" s="60"/>
      <c r="K139" s="60"/>
      <c r="L139" s="60"/>
      <c r="N139" s="60"/>
      <c r="O139" s="60"/>
      <c r="P139" s="60"/>
      <c r="Q139" s="60"/>
      <c r="R139" s="60"/>
      <c r="S139" s="60"/>
      <c r="T139" s="60"/>
      <c r="U139" s="60"/>
      <c r="V139" s="60"/>
      <c r="W139" s="31"/>
      <c r="X139" s="60"/>
      <c r="Y139" s="31"/>
      <c r="AA139" s="31">
        <f t="shared" si="2"/>
        <v>22540.697999999997</v>
      </c>
    </row>
    <row r="140" spans="1:27" x14ac:dyDescent="0.25">
      <c r="C140" s="31"/>
      <c r="D140" s="75"/>
      <c r="E140" s="85"/>
      <c r="F140" s="60"/>
      <c r="G140" s="60"/>
      <c r="H140" s="60"/>
      <c r="I140" s="60"/>
      <c r="J140" s="60"/>
      <c r="K140" s="60"/>
      <c r="L140" s="60"/>
      <c r="N140" s="60"/>
      <c r="O140" s="60"/>
      <c r="P140" s="60"/>
      <c r="Q140" s="60"/>
      <c r="R140" s="60"/>
      <c r="S140" s="60"/>
      <c r="T140" s="60"/>
      <c r="U140" s="60"/>
      <c r="V140" s="60"/>
      <c r="W140" s="31"/>
      <c r="X140" s="60"/>
      <c r="Y140" s="31"/>
      <c r="AA140" s="31"/>
    </row>
    <row r="141" spans="1:27" ht="15.75" x14ac:dyDescent="0.25">
      <c r="A141" s="47" t="s">
        <v>109</v>
      </c>
      <c r="C141" s="82"/>
      <c r="D141" s="75"/>
      <c r="E141" s="86"/>
      <c r="F141" s="60"/>
      <c r="G141" s="76"/>
      <c r="H141" s="60"/>
      <c r="I141" s="76"/>
      <c r="J141" s="60"/>
      <c r="K141" s="76"/>
      <c r="L141" s="60"/>
      <c r="M141" s="76"/>
      <c r="N141" s="60"/>
      <c r="O141" s="62"/>
      <c r="P141" s="60"/>
      <c r="Q141" s="76"/>
      <c r="R141" s="60"/>
      <c r="S141" s="77"/>
      <c r="T141" s="60"/>
      <c r="U141" s="78"/>
      <c r="V141" s="60"/>
      <c r="W141" s="82"/>
      <c r="X141" s="60"/>
      <c r="Y141" s="82"/>
      <c r="AA141" s="31"/>
    </row>
    <row r="142" spans="1:27" x14ac:dyDescent="0.25">
      <c r="A142" s="32" t="s">
        <v>1</v>
      </c>
      <c r="C142" s="31">
        <v>100232.42000000001</v>
      </c>
      <c r="D142" s="75"/>
      <c r="E142" s="85">
        <v>95531.7</v>
      </c>
      <c r="F142" s="60"/>
      <c r="G142" s="60"/>
      <c r="H142" s="60"/>
      <c r="I142" s="60"/>
      <c r="J142" s="60"/>
      <c r="K142" s="60"/>
      <c r="L142" s="60"/>
      <c r="N142" s="60"/>
      <c r="O142" s="60"/>
      <c r="P142" s="60"/>
      <c r="Q142" s="60"/>
      <c r="R142" s="60"/>
      <c r="S142" s="60"/>
      <c r="T142" s="60"/>
      <c r="U142" s="60"/>
      <c r="V142" s="60"/>
      <c r="W142" s="31"/>
      <c r="X142" s="60"/>
      <c r="Y142" s="31"/>
      <c r="AA142" s="31">
        <f t="shared" si="2"/>
        <v>195764.12</v>
      </c>
    </row>
    <row r="143" spans="1:27" x14ac:dyDescent="0.25">
      <c r="A143" s="32" t="s">
        <v>2</v>
      </c>
      <c r="C143" s="31">
        <v>91480.08</v>
      </c>
      <c r="D143" s="75"/>
      <c r="E143" s="85">
        <v>92261.37</v>
      </c>
      <c r="F143" s="60"/>
      <c r="G143" s="60"/>
      <c r="H143" s="60"/>
      <c r="I143" s="60"/>
      <c r="J143" s="60"/>
      <c r="K143" s="60"/>
      <c r="L143" s="60"/>
      <c r="N143" s="60"/>
      <c r="O143" s="60"/>
      <c r="P143" s="60"/>
      <c r="Q143" s="60"/>
      <c r="R143" s="60"/>
      <c r="S143" s="60"/>
      <c r="T143" s="60"/>
      <c r="U143" s="60"/>
      <c r="V143" s="60"/>
      <c r="W143" s="31"/>
      <c r="X143" s="60"/>
      <c r="Y143" s="31"/>
      <c r="AA143" s="31">
        <f t="shared" si="2"/>
        <v>183741.45</v>
      </c>
    </row>
    <row r="144" spans="1:27" ht="15.75" x14ac:dyDescent="0.25">
      <c r="A144" s="32" t="s">
        <v>88</v>
      </c>
      <c r="C144" s="31">
        <v>0</v>
      </c>
      <c r="D144" s="75"/>
      <c r="E144" s="85">
        <v>0</v>
      </c>
      <c r="F144" s="60"/>
      <c r="G144" s="60"/>
      <c r="H144" s="60"/>
      <c r="I144" s="60"/>
      <c r="J144" s="60"/>
      <c r="K144" s="60"/>
      <c r="L144" s="60"/>
      <c r="N144" s="60"/>
      <c r="O144" s="60"/>
      <c r="P144" s="60"/>
      <c r="Q144" s="60"/>
      <c r="R144" s="60"/>
      <c r="S144" s="60"/>
      <c r="T144" s="60"/>
      <c r="U144" s="60"/>
      <c r="V144" s="60"/>
      <c r="W144" s="31"/>
      <c r="X144" s="60"/>
      <c r="Y144" s="31"/>
      <c r="AA144" s="31">
        <f t="shared" si="2"/>
        <v>0</v>
      </c>
    </row>
    <row r="145" spans="1:27" x14ac:dyDescent="0.25">
      <c r="A145" s="32" t="s">
        <v>31</v>
      </c>
      <c r="C145" s="31">
        <v>8752.34</v>
      </c>
      <c r="D145" s="75"/>
      <c r="E145" s="85">
        <v>3270.3300000000004</v>
      </c>
      <c r="F145" s="60"/>
      <c r="G145" s="60"/>
      <c r="H145" s="60"/>
      <c r="I145" s="60"/>
      <c r="J145" s="60"/>
      <c r="K145" s="60"/>
      <c r="L145" s="60"/>
      <c r="N145" s="60"/>
      <c r="O145" s="60"/>
      <c r="P145" s="60"/>
      <c r="Q145" s="60"/>
      <c r="R145" s="60"/>
      <c r="S145" s="60"/>
      <c r="T145" s="60"/>
      <c r="U145" s="60"/>
      <c r="V145" s="60"/>
      <c r="W145" s="31"/>
      <c r="X145" s="60"/>
      <c r="Y145" s="31"/>
      <c r="AA145" s="31">
        <f t="shared" si="2"/>
        <v>12022.67</v>
      </c>
    </row>
    <row r="146" spans="1:27" x14ac:dyDescent="0.25">
      <c r="A146" s="32" t="s">
        <v>87</v>
      </c>
      <c r="C146" s="31">
        <v>3675.9827999999998</v>
      </c>
      <c r="D146" s="75"/>
      <c r="E146" s="85">
        <v>1373.5385999999999</v>
      </c>
      <c r="F146" s="60"/>
      <c r="G146" s="60"/>
      <c r="H146" s="60"/>
      <c r="I146" s="60"/>
      <c r="J146" s="60"/>
      <c r="K146" s="60"/>
      <c r="L146" s="60"/>
      <c r="N146" s="60"/>
      <c r="O146" s="60"/>
      <c r="P146" s="60"/>
      <c r="Q146" s="60"/>
      <c r="R146" s="60"/>
      <c r="S146" s="60"/>
      <c r="T146" s="60"/>
      <c r="U146" s="60"/>
      <c r="V146" s="60"/>
      <c r="W146" s="31"/>
      <c r="X146" s="60"/>
      <c r="Y146" s="31"/>
      <c r="AA146" s="31">
        <f t="shared" si="2"/>
        <v>5049.5213999999996</v>
      </c>
    </row>
    <row r="147" spans="1:27" ht="15.75" x14ac:dyDescent="0.25">
      <c r="A147" s="32" t="s">
        <v>89</v>
      </c>
      <c r="C147" s="31">
        <v>875.23400000000004</v>
      </c>
      <c r="D147" s="75"/>
      <c r="E147" s="85">
        <v>327.03300000000002</v>
      </c>
      <c r="F147" s="60"/>
      <c r="G147" s="60"/>
      <c r="H147" s="60"/>
      <c r="I147" s="60"/>
      <c r="J147" s="60"/>
      <c r="K147" s="60"/>
      <c r="L147" s="60"/>
      <c r="N147" s="60"/>
      <c r="O147" s="60"/>
      <c r="P147" s="60"/>
      <c r="Q147" s="60"/>
      <c r="R147" s="60"/>
      <c r="S147" s="60"/>
      <c r="T147" s="60"/>
      <c r="U147" s="60"/>
      <c r="V147" s="60"/>
      <c r="W147" s="31"/>
      <c r="X147" s="60"/>
      <c r="Y147" s="31"/>
      <c r="AA147" s="31">
        <f t="shared" si="2"/>
        <v>1202.2670000000001</v>
      </c>
    </row>
    <row r="148" spans="1:27" x14ac:dyDescent="0.25">
      <c r="C148" s="31"/>
      <c r="D148" s="75"/>
      <c r="E148" s="85"/>
      <c r="F148" s="60"/>
      <c r="G148" s="60"/>
      <c r="H148" s="60"/>
      <c r="I148" s="60"/>
      <c r="J148" s="60"/>
      <c r="K148" s="60"/>
      <c r="L148" s="60"/>
      <c r="N148" s="60"/>
      <c r="O148" s="60"/>
      <c r="P148" s="60"/>
      <c r="Q148" s="60"/>
      <c r="R148" s="60"/>
      <c r="S148" s="60"/>
      <c r="T148" s="60"/>
      <c r="U148" s="60"/>
      <c r="V148" s="60"/>
      <c r="W148" s="31"/>
      <c r="X148" s="60"/>
      <c r="Y148" s="31"/>
      <c r="AA148" s="31"/>
    </row>
    <row r="149" spans="1:27" ht="15.75" x14ac:dyDescent="0.25">
      <c r="A149" s="40" t="s">
        <v>110</v>
      </c>
      <c r="C149" s="82"/>
      <c r="D149" s="75"/>
      <c r="E149" s="86"/>
      <c r="F149" s="60"/>
      <c r="G149" s="76"/>
      <c r="H149" s="60"/>
      <c r="I149" s="76"/>
      <c r="J149" s="60"/>
      <c r="K149" s="76"/>
      <c r="L149" s="60"/>
      <c r="M149" s="76"/>
      <c r="N149" s="60"/>
      <c r="O149" s="62"/>
      <c r="P149" s="60"/>
      <c r="Q149" s="76"/>
      <c r="R149" s="60"/>
      <c r="S149" s="77"/>
      <c r="T149" s="60"/>
      <c r="U149" s="78"/>
      <c r="V149" s="60"/>
      <c r="W149" s="82"/>
      <c r="X149" s="60"/>
      <c r="Y149" s="82"/>
      <c r="AA149" s="31"/>
    </row>
    <row r="150" spans="1:27" x14ac:dyDescent="0.25">
      <c r="A150" s="32" t="s">
        <v>1</v>
      </c>
      <c r="C150" s="31">
        <v>1266792.2400000002</v>
      </c>
      <c r="D150" s="75"/>
      <c r="E150" s="85">
        <v>1459025.53</v>
      </c>
      <c r="F150" s="60"/>
      <c r="G150" s="60"/>
      <c r="H150" s="60"/>
      <c r="I150" s="60"/>
      <c r="J150" s="60"/>
      <c r="K150" s="60"/>
      <c r="L150" s="60"/>
      <c r="N150" s="60"/>
      <c r="O150" s="60"/>
      <c r="P150" s="60"/>
      <c r="Q150" s="60"/>
      <c r="R150" s="60"/>
      <c r="S150" s="60"/>
      <c r="T150" s="60"/>
      <c r="U150" s="60"/>
      <c r="V150" s="60"/>
      <c r="W150" s="31"/>
      <c r="X150" s="60"/>
      <c r="Y150" s="31"/>
      <c r="AA150" s="31">
        <f t="shared" si="2"/>
        <v>2725817.7700000005</v>
      </c>
    </row>
    <row r="151" spans="1:27" x14ac:dyDescent="0.25">
      <c r="A151" s="32" t="s">
        <v>2</v>
      </c>
      <c r="C151" s="31">
        <v>1157095.53</v>
      </c>
      <c r="D151" s="75"/>
      <c r="E151" s="85">
        <v>1339880.01</v>
      </c>
      <c r="F151" s="60"/>
      <c r="G151" s="60"/>
      <c r="H151" s="60"/>
      <c r="I151" s="60"/>
      <c r="J151" s="60"/>
      <c r="K151" s="60"/>
      <c r="L151" s="60"/>
      <c r="N151" s="60"/>
      <c r="O151" s="60"/>
      <c r="P151" s="60"/>
      <c r="Q151" s="60"/>
      <c r="R151" s="60"/>
      <c r="S151" s="60"/>
      <c r="T151" s="60"/>
      <c r="U151" s="60"/>
      <c r="V151" s="60"/>
      <c r="W151" s="31"/>
      <c r="X151" s="60"/>
      <c r="Y151" s="31"/>
      <c r="AA151" s="31">
        <f t="shared" si="2"/>
        <v>2496975.54</v>
      </c>
    </row>
    <row r="152" spans="1:27" ht="15.75" x14ac:dyDescent="0.25">
      <c r="A152" s="32" t="s">
        <v>88</v>
      </c>
      <c r="C152" s="31">
        <v>0</v>
      </c>
      <c r="D152" s="75"/>
      <c r="E152" s="85">
        <v>0</v>
      </c>
      <c r="F152" s="60"/>
      <c r="G152" s="60"/>
      <c r="H152" s="60"/>
      <c r="I152" s="60"/>
      <c r="J152" s="60"/>
      <c r="K152" s="60"/>
      <c r="L152" s="60"/>
      <c r="N152" s="60"/>
      <c r="O152" s="60"/>
      <c r="P152" s="60"/>
      <c r="Q152" s="60"/>
      <c r="R152" s="60"/>
      <c r="S152" s="60"/>
      <c r="T152" s="60"/>
      <c r="U152" s="60"/>
      <c r="V152" s="60"/>
      <c r="W152" s="31"/>
      <c r="X152" s="60"/>
      <c r="Y152" s="31"/>
      <c r="AA152" s="31">
        <f t="shared" si="2"/>
        <v>0</v>
      </c>
    </row>
    <row r="153" spans="1:27" x14ac:dyDescent="0.25">
      <c r="A153" s="32" t="s">
        <v>31</v>
      </c>
      <c r="C153" s="31">
        <v>109696.70999999999</v>
      </c>
      <c r="D153" s="75"/>
      <c r="E153" s="85">
        <v>119145.51999999999</v>
      </c>
      <c r="F153" s="60"/>
      <c r="G153" s="60"/>
      <c r="H153" s="60"/>
      <c r="I153" s="60"/>
      <c r="J153" s="60"/>
      <c r="K153" s="60"/>
      <c r="L153" s="60"/>
      <c r="N153" s="60"/>
      <c r="O153" s="60"/>
      <c r="P153" s="60"/>
      <c r="Q153" s="60"/>
      <c r="R153" s="60"/>
      <c r="S153" s="60"/>
      <c r="T153" s="60"/>
      <c r="U153" s="60"/>
      <c r="V153" s="60"/>
      <c r="W153" s="31"/>
      <c r="X153" s="60"/>
      <c r="Y153" s="31"/>
      <c r="AA153" s="31">
        <f t="shared" si="2"/>
        <v>228842.22999999998</v>
      </c>
    </row>
    <row r="154" spans="1:27" x14ac:dyDescent="0.25">
      <c r="A154" s="32" t="s">
        <v>87</v>
      </c>
      <c r="C154" s="31">
        <v>46072.618199999997</v>
      </c>
      <c r="D154" s="75"/>
      <c r="E154" s="85">
        <v>50041.118400000007</v>
      </c>
      <c r="F154" s="60"/>
      <c r="G154" s="60"/>
      <c r="H154" s="60"/>
      <c r="I154" s="60"/>
      <c r="J154" s="60"/>
      <c r="K154" s="60"/>
      <c r="L154" s="60"/>
      <c r="N154" s="60"/>
      <c r="O154" s="60"/>
      <c r="P154" s="60"/>
      <c r="Q154" s="60"/>
      <c r="R154" s="60"/>
      <c r="S154" s="60"/>
      <c r="T154" s="60"/>
      <c r="U154" s="60"/>
      <c r="V154" s="60"/>
      <c r="W154" s="31"/>
      <c r="X154" s="60"/>
      <c r="Y154" s="31"/>
      <c r="AA154" s="31">
        <f t="shared" si="2"/>
        <v>96113.736600000004</v>
      </c>
    </row>
    <row r="155" spans="1:27" ht="15.75" x14ac:dyDescent="0.25">
      <c r="A155" s="32" t="s">
        <v>89</v>
      </c>
      <c r="C155" s="31">
        <v>10969.671</v>
      </c>
      <c r="D155" s="75"/>
      <c r="E155" s="85">
        <v>11914.552000000001</v>
      </c>
      <c r="F155" s="60"/>
      <c r="G155" s="60"/>
      <c r="H155" s="60"/>
      <c r="I155" s="60"/>
      <c r="J155" s="60"/>
      <c r="K155" s="60"/>
      <c r="L155" s="60"/>
      <c r="N155" s="60"/>
      <c r="O155" s="60"/>
      <c r="P155" s="60"/>
      <c r="Q155" s="60"/>
      <c r="R155" s="60"/>
      <c r="S155" s="60"/>
      <c r="T155" s="60"/>
      <c r="U155" s="60"/>
      <c r="V155" s="60"/>
      <c r="W155" s="31"/>
      <c r="X155" s="60"/>
      <c r="Y155" s="31"/>
      <c r="AA155" s="31">
        <f t="shared" si="2"/>
        <v>22884.223000000002</v>
      </c>
    </row>
    <row r="156" spans="1:27" x14ac:dyDescent="0.25">
      <c r="C156" s="31"/>
      <c r="D156" s="75"/>
      <c r="E156" s="85"/>
      <c r="F156" s="60"/>
      <c r="G156" s="60"/>
      <c r="H156" s="60"/>
      <c r="I156" s="60"/>
      <c r="J156" s="60"/>
      <c r="K156" s="60"/>
      <c r="L156" s="60"/>
      <c r="N156" s="60"/>
      <c r="O156" s="60"/>
      <c r="P156" s="60"/>
      <c r="Q156" s="60"/>
      <c r="R156" s="60"/>
      <c r="S156" s="60"/>
      <c r="T156" s="60"/>
      <c r="U156" s="60"/>
      <c r="V156" s="60"/>
      <c r="W156" s="31"/>
      <c r="X156" s="60"/>
      <c r="Y156" s="31"/>
      <c r="AA156" s="31"/>
    </row>
    <row r="157" spans="1:27" ht="15.75" x14ac:dyDescent="0.25">
      <c r="A157" s="40" t="s">
        <v>152</v>
      </c>
      <c r="C157" s="82"/>
      <c r="D157" s="75"/>
      <c r="E157" s="86"/>
      <c r="F157" s="60"/>
      <c r="G157" s="76"/>
      <c r="H157" s="60"/>
      <c r="I157" s="76"/>
      <c r="J157" s="60"/>
      <c r="K157" s="76"/>
      <c r="L157" s="60"/>
      <c r="M157" s="76"/>
      <c r="N157" s="60"/>
      <c r="O157" s="62"/>
      <c r="P157" s="60"/>
      <c r="Q157" s="76"/>
      <c r="R157" s="60"/>
      <c r="S157" s="77"/>
      <c r="T157" s="60"/>
      <c r="U157" s="78"/>
      <c r="V157" s="60"/>
      <c r="W157" s="82"/>
      <c r="X157" s="60"/>
      <c r="Y157" s="82"/>
      <c r="AA157" s="31"/>
    </row>
    <row r="158" spans="1:27" x14ac:dyDescent="0.25">
      <c r="A158" s="32" t="s">
        <v>1</v>
      </c>
      <c r="C158" s="31">
        <v>103031.18000000002</v>
      </c>
      <c r="D158" s="75"/>
      <c r="E158" s="85">
        <v>152236.67999999996</v>
      </c>
      <c r="F158" s="60"/>
      <c r="G158" s="60"/>
      <c r="H158" s="60"/>
      <c r="I158" s="60"/>
      <c r="J158" s="60"/>
      <c r="K158" s="60"/>
      <c r="L158" s="60"/>
      <c r="N158" s="60"/>
      <c r="O158" s="60"/>
      <c r="P158" s="60"/>
      <c r="Q158" s="60"/>
      <c r="R158" s="60"/>
      <c r="S158" s="60"/>
      <c r="T158" s="60"/>
      <c r="U158" s="60"/>
      <c r="V158" s="60"/>
      <c r="W158" s="31"/>
      <c r="X158" s="60"/>
      <c r="Y158" s="31"/>
      <c r="AA158" s="31">
        <f t="shared" si="2"/>
        <v>255267.86</v>
      </c>
    </row>
    <row r="159" spans="1:27" x14ac:dyDescent="0.25">
      <c r="A159" s="32" t="s">
        <v>2</v>
      </c>
      <c r="C159" s="31">
        <v>96720.42</v>
      </c>
      <c r="D159" s="75"/>
      <c r="E159" s="85">
        <v>144722.56999999998</v>
      </c>
      <c r="F159" s="60"/>
      <c r="G159" s="60"/>
      <c r="H159" s="60"/>
      <c r="I159" s="60"/>
      <c r="J159" s="60"/>
      <c r="K159" s="60"/>
      <c r="L159" s="60"/>
      <c r="N159" s="60"/>
      <c r="O159" s="60"/>
      <c r="P159" s="60"/>
      <c r="Q159" s="60"/>
      <c r="R159" s="60"/>
      <c r="S159" s="60"/>
      <c r="T159" s="60"/>
      <c r="U159" s="60"/>
      <c r="V159" s="60"/>
      <c r="W159" s="31"/>
      <c r="X159" s="60"/>
      <c r="Y159" s="31"/>
      <c r="AA159" s="31">
        <f t="shared" si="2"/>
        <v>241442.99</v>
      </c>
    </row>
    <row r="160" spans="1:27" ht="15.75" x14ac:dyDescent="0.25">
      <c r="A160" s="32" t="s">
        <v>88</v>
      </c>
      <c r="C160" s="31">
        <v>0</v>
      </c>
      <c r="D160" s="75"/>
      <c r="E160" s="85">
        <v>0</v>
      </c>
      <c r="F160" s="60"/>
      <c r="G160" s="60"/>
      <c r="H160" s="60"/>
      <c r="I160" s="60"/>
      <c r="J160" s="60"/>
      <c r="K160" s="60"/>
      <c r="L160" s="60"/>
      <c r="N160" s="60"/>
      <c r="O160" s="60"/>
      <c r="P160" s="60"/>
      <c r="Q160" s="60"/>
      <c r="R160" s="60"/>
      <c r="S160" s="60"/>
      <c r="T160" s="60"/>
      <c r="U160" s="60"/>
      <c r="V160" s="60"/>
      <c r="W160" s="31"/>
      <c r="X160" s="60"/>
      <c r="Y160" s="31"/>
      <c r="AA160" s="31">
        <f t="shared" si="2"/>
        <v>0</v>
      </c>
    </row>
    <row r="161" spans="1:27" x14ac:dyDescent="0.25">
      <c r="A161" s="32" t="s">
        <v>31</v>
      </c>
      <c r="C161" s="31">
        <v>6310.7600000000011</v>
      </c>
      <c r="D161" s="75"/>
      <c r="E161" s="85">
        <v>7514.1100000000006</v>
      </c>
      <c r="F161" s="60"/>
      <c r="G161" s="60"/>
      <c r="H161" s="60"/>
      <c r="I161" s="60"/>
      <c r="J161" s="60"/>
      <c r="K161" s="60"/>
      <c r="L161" s="60"/>
      <c r="N161" s="60"/>
      <c r="O161" s="60"/>
      <c r="P161" s="60"/>
      <c r="Q161" s="60"/>
      <c r="R161" s="60"/>
      <c r="S161" s="60"/>
      <c r="T161" s="60"/>
      <c r="U161" s="60"/>
      <c r="V161" s="60"/>
      <c r="W161" s="31"/>
      <c r="X161" s="60"/>
      <c r="Y161" s="31"/>
      <c r="AA161" s="31">
        <f t="shared" si="2"/>
        <v>13824.870000000003</v>
      </c>
    </row>
    <row r="162" spans="1:27" x14ac:dyDescent="0.25">
      <c r="A162" s="32" t="s">
        <v>87</v>
      </c>
      <c r="C162" s="31">
        <v>2650.5192000000002</v>
      </c>
      <c r="D162" s="75"/>
      <c r="E162" s="85">
        <v>3155.9261999999999</v>
      </c>
      <c r="F162" s="60"/>
      <c r="G162" s="60"/>
      <c r="H162" s="60"/>
      <c r="I162" s="60"/>
      <c r="J162" s="60"/>
      <c r="K162" s="60"/>
      <c r="L162" s="60"/>
      <c r="N162" s="60"/>
      <c r="O162" s="60"/>
      <c r="P162" s="60"/>
      <c r="Q162" s="60"/>
      <c r="R162" s="60"/>
      <c r="S162" s="60"/>
      <c r="T162" s="60"/>
      <c r="U162" s="60"/>
      <c r="V162" s="60"/>
      <c r="W162" s="31"/>
      <c r="X162" s="60"/>
      <c r="Y162" s="31"/>
      <c r="AA162" s="31">
        <f t="shared" si="2"/>
        <v>5806.4454000000005</v>
      </c>
    </row>
    <row r="163" spans="1:27" ht="15.75" x14ac:dyDescent="0.25">
      <c r="A163" s="32" t="s">
        <v>89</v>
      </c>
      <c r="C163" s="31">
        <v>631.07600000000002</v>
      </c>
      <c r="D163" s="75"/>
      <c r="E163" s="85">
        <v>751.41100000000006</v>
      </c>
      <c r="F163" s="60"/>
      <c r="G163" s="60"/>
      <c r="H163" s="60"/>
      <c r="I163" s="60"/>
      <c r="J163" s="60"/>
      <c r="K163" s="60"/>
      <c r="L163" s="60"/>
      <c r="N163" s="60"/>
      <c r="O163" s="60"/>
      <c r="P163" s="60"/>
      <c r="Q163" s="60"/>
      <c r="R163" s="60"/>
      <c r="S163" s="60"/>
      <c r="T163" s="60"/>
      <c r="U163" s="60"/>
      <c r="V163" s="60"/>
      <c r="W163" s="31"/>
      <c r="X163" s="60"/>
      <c r="Y163" s="31"/>
      <c r="AA163" s="31">
        <f t="shared" si="2"/>
        <v>1382.4870000000001</v>
      </c>
    </row>
    <row r="164" spans="1:27" x14ac:dyDescent="0.25">
      <c r="C164" s="31"/>
      <c r="D164" s="75"/>
      <c r="E164" s="85"/>
      <c r="F164" s="60"/>
      <c r="G164" s="60"/>
      <c r="H164" s="60"/>
      <c r="I164" s="60"/>
      <c r="J164" s="60"/>
      <c r="K164" s="60"/>
      <c r="L164" s="60"/>
      <c r="N164" s="60"/>
      <c r="O164" s="60"/>
      <c r="P164" s="60"/>
      <c r="Q164" s="60"/>
      <c r="R164" s="60"/>
      <c r="S164" s="60"/>
      <c r="T164" s="60"/>
      <c r="U164" s="60"/>
      <c r="V164" s="60"/>
      <c r="W164" s="31"/>
      <c r="X164" s="60"/>
      <c r="Y164" s="31"/>
      <c r="AA164" s="31"/>
    </row>
    <row r="165" spans="1:27" ht="15.75" x14ac:dyDescent="0.25">
      <c r="A165" s="40" t="s">
        <v>111</v>
      </c>
      <c r="C165" s="82"/>
      <c r="D165" s="75"/>
      <c r="E165" s="86"/>
      <c r="F165" s="60"/>
      <c r="G165" s="76"/>
      <c r="H165" s="60"/>
      <c r="I165" s="76"/>
      <c r="J165" s="60"/>
      <c r="K165" s="76"/>
      <c r="L165" s="60"/>
      <c r="M165" s="76"/>
      <c r="N165" s="60"/>
      <c r="O165" s="62"/>
      <c r="P165" s="60"/>
      <c r="Q165" s="76"/>
      <c r="R165" s="60"/>
      <c r="S165" s="77"/>
      <c r="T165" s="60"/>
      <c r="U165" s="78"/>
      <c r="V165" s="60"/>
      <c r="W165" s="82"/>
      <c r="X165" s="60"/>
      <c r="Y165" s="82"/>
      <c r="AA165" s="31"/>
    </row>
    <row r="166" spans="1:27" x14ac:dyDescent="0.25">
      <c r="A166" s="32" t="s">
        <v>1</v>
      </c>
      <c r="C166" s="31">
        <v>1032123.7900000002</v>
      </c>
      <c r="D166" s="75"/>
      <c r="E166" s="85">
        <v>902318.53999999992</v>
      </c>
      <c r="F166" s="60"/>
      <c r="G166" s="60"/>
      <c r="H166" s="60"/>
      <c r="I166" s="60"/>
      <c r="J166" s="60"/>
      <c r="K166" s="60"/>
      <c r="L166" s="60"/>
      <c r="N166" s="60"/>
      <c r="O166" s="60"/>
      <c r="P166" s="60"/>
      <c r="Q166" s="60"/>
      <c r="R166" s="60"/>
      <c r="S166" s="60"/>
      <c r="T166" s="60"/>
      <c r="U166" s="60"/>
      <c r="V166" s="60"/>
      <c r="W166" s="31"/>
      <c r="X166" s="60"/>
      <c r="Y166" s="31"/>
      <c r="AA166" s="31">
        <f t="shared" si="2"/>
        <v>1934442.33</v>
      </c>
    </row>
    <row r="167" spans="1:27" x14ac:dyDescent="0.25">
      <c r="A167" s="32" t="s">
        <v>2</v>
      </c>
      <c r="C167" s="31">
        <v>938463.60999999987</v>
      </c>
      <c r="D167" s="75"/>
      <c r="E167" s="85">
        <v>834152.52999999991</v>
      </c>
      <c r="F167" s="60"/>
      <c r="G167" s="60"/>
      <c r="H167" s="60"/>
      <c r="I167" s="60"/>
      <c r="J167" s="60"/>
      <c r="K167" s="60"/>
      <c r="L167" s="60"/>
      <c r="N167" s="60"/>
      <c r="O167" s="60"/>
      <c r="P167" s="60"/>
      <c r="Q167" s="60"/>
      <c r="R167" s="60"/>
      <c r="S167" s="60"/>
      <c r="T167" s="60"/>
      <c r="U167" s="60"/>
      <c r="V167" s="60"/>
      <c r="W167" s="31"/>
      <c r="X167" s="60"/>
      <c r="Y167" s="31"/>
      <c r="AA167" s="31">
        <f t="shared" si="2"/>
        <v>1772616.1399999997</v>
      </c>
    </row>
    <row r="168" spans="1:27" ht="15.75" x14ac:dyDescent="0.25">
      <c r="A168" s="32" t="s">
        <v>88</v>
      </c>
      <c r="C168" s="31">
        <v>0</v>
      </c>
      <c r="D168" s="75"/>
      <c r="E168" s="85">
        <v>0</v>
      </c>
      <c r="F168" s="60"/>
      <c r="G168" s="60"/>
      <c r="H168" s="60"/>
      <c r="I168" s="60"/>
      <c r="J168" s="60"/>
      <c r="K168" s="60"/>
      <c r="L168" s="60"/>
      <c r="N168" s="60"/>
      <c r="O168" s="60"/>
      <c r="P168" s="60"/>
      <c r="Q168" s="60"/>
      <c r="R168" s="60"/>
      <c r="S168" s="60"/>
      <c r="T168" s="60"/>
      <c r="U168" s="60"/>
      <c r="V168" s="60"/>
      <c r="W168" s="31"/>
      <c r="X168" s="60"/>
      <c r="Y168" s="31"/>
      <c r="AA168" s="31">
        <f t="shared" si="2"/>
        <v>0</v>
      </c>
    </row>
    <row r="169" spans="1:27" x14ac:dyDescent="0.25">
      <c r="A169" s="32" t="s">
        <v>31</v>
      </c>
      <c r="C169" s="31">
        <v>93660.180000000008</v>
      </c>
      <c r="D169" s="75"/>
      <c r="E169" s="85">
        <v>68166.010000000009</v>
      </c>
      <c r="F169" s="60"/>
      <c r="G169" s="60"/>
      <c r="H169" s="60"/>
      <c r="I169" s="60"/>
      <c r="J169" s="60"/>
      <c r="K169" s="60"/>
      <c r="L169" s="60"/>
      <c r="N169" s="60"/>
      <c r="O169" s="60"/>
      <c r="P169" s="60"/>
      <c r="Q169" s="60"/>
      <c r="R169" s="60"/>
      <c r="S169" s="60"/>
      <c r="T169" s="60"/>
      <c r="U169" s="60"/>
      <c r="V169" s="60"/>
      <c r="W169" s="31"/>
      <c r="X169" s="60"/>
      <c r="Y169" s="31"/>
      <c r="AA169" s="31">
        <f t="shared" si="2"/>
        <v>161826.19</v>
      </c>
    </row>
    <row r="170" spans="1:27" x14ac:dyDescent="0.25">
      <c r="A170" s="32" t="s">
        <v>87</v>
      </c>
      <c r="C170" s="31">
        <v>39337.275600000001</v>
      </c>
      <c r="D170" s="75"/>
      <c r="E170" s="85">
        <v>28629.724200000001</v>
      </c>
      <c r="F170" s="60"/>
      <c r="G170" s="60"/>
      <c r="H170" s="60"/>
      <c r="I170" s="60"/>
      <c r="J170" s="60"/>
      <c r="K170" s="60"/>
      <c r="L170" s="60"/>
      <c r="N170" s="60"/>
      <c r="O170" s="60"/>
      <c r="P170" s="60"/>
      <c r="Q170" s="60"/>
      <c r="R170" s="60"/>
      <c r="S170" s="60"/>
      <c r="T170" s="60"/>
      <c r="U170" s="60"/>
      <c r="V170" s="60"/>
      <c r="W170" s="31"/>
      <c r="X170" s="60"/>
      <c r="Y170" s="31"/>
      <c r="AA170" s="31">
        <f t="shared" si="2"/>
        <v>67966.999800000005</v>
      </c>
    </row>
    <row r="171" spans="1:27" ht="15.75" x14ac:dyDescent="0.25">
      <c r="A171" s="32" t="s">
        <v>89</v>
      </c>
      <c r="C171" s="31">
        <v>9366.0180000000018</v>
      </c>
      <c r="D171" s="75"/>
      <c r="E171" s="85">
        <v>6816.6010000000006</v>
      </c>
      <c r="F171" s="60"/>
      <c r="G171" s="60"/>
      <c r="H171" s="60"/>
      <c r="I171" s="60"/>
      <c r="J171" s="60"/>
      <c r="K171" s="60"/>
      <c r="L171" s="60"/>
      <c r="N171" s="60"/>
      <c r="O171" s="60"/>
      <c r="P171" s="60"/>
      <c r="Q171" s="60"/>
      <c r="R171" s="60"/>
      <c r="S171" s="60"/>
      <c r="T171" s="60"/>
      <c r="U171" s="60"/>
      <c r="V171" s="60"/>
      <c r="W171" s="31"/>
      <c r="X171" s="60"/>
      <c r="Y171" s="31"/>
      <c r="AA171" s="31">
        <f t="shared" si="2"/>
        <v>16182.619000000002</v>
      </c>
    </row>
    <row r="172" spans="1:27" x14ac:dyDescent="0.25">
      <c r="C172" s="31"/>
      <c r="D172" s="75"/>
      <c r="E172" s="85"/>
      <c r="F172" s="60"/>
      <c r="G172" s="60"/>
      <c r="H172" s="60"/>
      <c r="I172" s="60"/>
      <c r="J172" s="60"/>
      <c r="K172" s="60"/>
      <c r="L172" s="60"/>
      <c r="N172" s="60"/>
      <c r="O172" s="60"/>
      <c r="P172" s="60"/>
      <c r="Q172" s="60"/>
      <c r="R172" s="60"/>
      <c r="S172" s="60"/>
      <c r="T172" s="60"/>
      <c r="U172" s="60"/>
      <c r="V172" s="60"/>
      <c r="W172" s="31"/>
      <c r="X172" s="60"/>
      <c r="Y172" s="31"/>
      <c r="AA172" s="31"/>
    </row>
    <row r="173" spans="1:27" ht="15.75" x14ac:dyDescent="0.25">
      <c r="A173" s="40" t="s">
        <v>112</v>
      </c>
      <c r="C173" s="82"/>
      <c r="D173" s="75"/>
      <c r="E173" s="86"/>
      <c r="F173" s="60"/>
      <c r="G173" s="76"/>
      <c r="H173" s="60"/>
      <c r="I173" s="76"/>
      <c r="J173" s="60"/>
      <c r="K173" s="76"/>
      <c r="L173" s="60"/>
      <c r="M173" s="76"/>
      <c r="N173" s="60"/>
      <c r="O173" s="62"/>
      <c r="P173" s="60"/>
      <c r="Q173" s="76"/>
      <c r="R173" s="60"/>
      <c r="S173" s="77"/>
      <c r="T173" s="60"/>
      <c r="U173" s="78"/>
      <c r="V173" s="60"/>
      <c r="W173" s="82"/>
      <c r="X173" s="60"/>
      <c r="Y173" s="82"/>
      <c r="AA173" s="31"/>
    </row>
    <row r="174" spans="1:27" x14ac:dyDescent="0.25">
      <c r="A174" s="32" t="s">
        <v>1</v>
      </c>
      <c r="C174" s="31">
        <v>1706972.15</v>
      </c>
      <c r="D174" s="75"/>
      <c r="E174" s="85">
        <v>1483696.43</v>
      </c>
      <c r="F174" s="60"/>
      <c r="G174" s="60"/>
      <c r="H174" s="60"/>
      <c r="I174" s="60"/>
      <c r="J174" s="60"/>
      <c r="K174" s="60"/>
      <c r="L174" s="60"/>
      <c r="N174" s="60"/>
      <c r="O174" s="60"/>
      <c r="P174" s="60"/>
      <c r="Q174" s="60"/>
      <c r="R174" s="60"/>
      <c r="S174" s="60"/>
      <c r="T174" s="60"/>
      <c r="U174" s="60"/>
      <c r="V174" s="60"/>
      <c r="W174" s="31"/>
      <c r="X174" s="60"/>
      <c r="Y174" s="31"/>
      <c r="AA174" s="31">
        <f t="shared" si="2"/>
        <v>3190668.58</v>
      </c>
    </row>
    <row r="175" spans="1:27" x14ac:dyDescent="0.25">
      <c r="A175" s="32" t="s">
        <v>2</v>
      </c>
      <c r="C175" s="31">
        <v>1602219.7599999998</v>
      </c>
      <c r="D175" s="75"/>
      <c r="E175" s="85">
        <v>1370532.82</v>
      </c>
      <c r="F175" s="60"/>
      <c r="G175" s="60"/>
      <c r="H175" s="60"/>
      <c r="I175" s="60"/>
      <c r="J175" s="60"/>
      <c r="K175" s="60"/>
      <c r="L175" s="60"/>
      <c r="N175" s="60"/>
      <c r="O175" s="60"/>
      <c r="P175" s="60"/>
      <c r="Q175" s="60"/>
      <c r="R175" s="60"/>
      <c r="S175" s="60"/>
      <c r="T175" s="60"/>
      <c r="U175" s="60"/>
      <c r="V175" s="60"/>
      <c r="W175" s="31"/>
      <c r="X175" s="60"/>
      <c r="Y175" s="31"/>
      <c r="AA175" s="31">
        <f t="shared" si="2"/>
        <v>2972752.58</v>
      </c>
    </row>
    <row r="176" spans="1:27" ht="15.75" x14ac:dyDescent="0.25">
      <c r="A176" s="32" t="s">
        <v>88</v>
      </c>
      <c r="C176" s="31">
        <v>0</v>
      </c>
      <c r="D176" s="75"/>
      <c r="E176" s="85">
        <v>0</v>
      </c>
      <c r="F176" s="60"/>
      <c r="G176" s="60"/>
      <c r="H176" s="60"/>
      <c r="I176" s="60"/>
      <c r="J176" s="60"/>
      <c r="K176" s="60"/>
      <c r="L176" s="60"/>
      <c r="N176" s="60"/>
      <c r="O176" s="60"/>
      <c r="P176" s="60"/>
      <c r="Q176" s="60"/>
      <c r="R176" s="60"/>
      <c r="S176" s="60"/>
      <c r="T176" s="60"/>
      <c r="U176" s="60"/>
      <c r="V176" s="60"/>
      <c r="W176" s="31"/>
      <c r="X176" s="60"/>
      <c r="Y176" s="31"/>
      <c r="AA176" s="31">
        <f t="shared" si="2"/>
        <v>0</v>
      </c>
    </row>
    <row r="177" spans="1:27" x14ac:dyDescent="0.25">
      <c r="A177" s="32" t="s">
        <v>31</v>
      </c>
      <c r="C177" s="31">
        <v>104752.39</v>
      </c>
      <c r="D177" s="75"/>
      <c r="E177" s="85">
        <v>113163.60999999999</v>
      </c>
      <c r="F177" s="60"/>
      <c r="G177" s="60"/>
      <c r="H177" s="60"/>
      <c r="I177" s="60"/>
      <c r="J177" s="60"/>
      <c r="K177" s="60"/>
      <c r="L177" s="60"/>
      <c r="N177" s="60"/>
      <c r="O177" s="60"/>
      <c r="P177" s="60"/>
      <c r="Q177" s="60"/>
      <c r="R177" s="60"/>
      <c r="S177" s="60"/>
      <c r="T177" s="60"/>
      <c r="U177" s="60"/>
      <c r="V177" s="60"/>
      <c r="W177" s="31"/>
      <c r="X177" s="60"/>
      <c r="Y177" s="31"/>
      <c r="AA177" s="31">
        <f t="shared" si="2"/>
        <v>217916</v>
      </c>
    </row>
    <row r="178" spans="1:27" x14ac:dyDescent="0.25">
      <c r="A178" s="32" t="s">
        <v>87</v>
      </c>
      <c r="C178" s="31">
        <v>43996.003800000006</v>
      </c>
      <c r="D178" s="75"/>
      <c r="E178" s="85">
        <v>47528.716199999995</v>
      </c>
      <c r="F178" s="60"/>
      <c r="G178" s="60"/>
      <c r="H178" s="60"/>
      <c r="I178" s="60"/>
      <c r="J178" s="60"/>
      <c r="K178" s="60"/>
      <c r="L178" s="60"/>
      <c r="N178" s="60"/>
      <c r="O178" s="60"/>
      <c r="P178" s="60"/>
      <c r="Q178" s="60"/>
      <c r="R178" s="60"/>
      <c r="S178" s="60"/>
      <c r="T178" s="60"/>
      <c r="U178" s="60"/>
      <c r="V178" s="60"/>
      <c r="W178" s="31"/>
      <c r="X178" s="60"/>
      <c r="Y178" s="31"/>
      <c r="AA178" s="31">
        <f t="shared" si="2"/>
        <v>91524.72</v>
      </c>
    </row>
    <row r="179" spans="1:27" ht="15.75" x14ac:dyDescent="0.25">
      <c r="A179" s="32" t="s">
        <v>89</v>
      </c>
      <c r="C179" s="31">
        <v>10475.239</v>
      </c>
      <c r="D179" s="75"/>
      <c r="E179" s="85">
        <v>11316.361000000001</v>
      </c>
      <c r="F179" s="60"/>
      <c r="G179" s="60"/>
      <c r="H179" s="60"/>
      <c r="I179" s="60"/>
      <c r="J179" s="60"/>
      <c r="K179" s="60"/>
      <c r="L179" s="60"/>
      <c r="N179" s="60"/>
      <c r="O179" s="60"/>
      <c r="P179" s="60"/>
      <c r="Q179" s="60"/>
      <c r="R179" s="60"/>
      <c r="S179" s="60"/>
      <c r="T179" s="60"/>
      <c r="U179" s="60"/>
      <c r="V179" s="60"/>
      <c r="W179" s="31"/>
      <c r="X179" s="60"/>
      <c r="Y179" s="31"/>
      <c r="AA179" s="31">
        <f t="shared" si="2"/>
        <v>21791.599999999999</v>
      </c>
    </row>
    <row r="180" spans="1:27" x14ac:dyDescent="0.25">
      <c r="C180" s="31"/>
      <c r="D180" s="75"/>
      <c r="E180" s="85"/>
      <c r="F180" s="60"/>
      <c r="G180" s="60"/>
      <c r="H180" s="60"/>
      <c r="I180" s="60"/>
      <c r="J180" s="60"/>
      <c r="K180" s="60"/>
      <c r="L180" s="60"/>
      <c r="N180" s="60"/>
      <c r="O180" s="60"/>
      <c r="P180" s="60"/>
      <c r="Q180" s="60"/>
      <c r="R180" s="60"/>
      <c r="S180" s="60"/>
      <c r="T180" s="60"/>
      <c r="U180" s="60"/>
      <c r="V180" s="60"/>
      <c r="W180" s="31"/>
      <c r="X180" s="60"/>
      <c r="Y180" s="31"/>
      <c r="AA180" s="31"/>
    </row>
    <row r="181" spans="1:27" ht="15.75" x14ac:dyDescent="0.25">
      <c r="A181" s="47" t="s">
        <v>153</v>
      </c>
      <c r="C181" s="82"/>
      <c r="D181" s="75"/>
      <c r="E181" s="86"/>
      <c r="F181" s="60"/>
      <c r="G181" s="76"/>
      <c r="H181" s="60"/>
      <c r="I181" s="76"/>
      <c r="J181" s="60"/>
      <c r="K181" s="76"/>
      <c r="L181" s="60"/>
      <c r="M181" s="76"/>
      <c r="N181" s="60"/>
      <c r="O181" s="62"/>
      <c r="P181" s="60"/>
      <c r="Q181" s="76"/>
      <c r="R181" s="60"/>
      <c r="S181" s="77"/>
      <c r="T181" s="60"/>
      <c r="U181" s="78"/>
      <c r="V181" s="60"/>
      <c r="W181" s="82"/>
      <c r="X181" s="60"/>
      <c r="Y181" s="82"/>
      <c r="AA181" s="31"/>
    </row>
    <row r="182" spans="1:27" x14ac:dyDescent="0.25">
      <c r="A182" s="32" t="s">
        <v>1</v>
      </c>
      <c r="C182" s="31">
        <v>58618.299999999996</v>
      </c>
      <c r="D182" s="75"/>
      <c r="E182" s="85">
        <v>73350.689999999988</v>
      </c>
      <c r="F182" s="60"/>
      <c r="G182" s="60"/>
      <c r="H182" s="60"/>
      <c r="I182" s="60"/>
      <c r="J182" s="60"/>
      <c r="K182" s="60"/>
      <c r="L182" s="60"/>
      <c r="N182" s="60"/>
      <c r="O182" s="60"/>
      <c r="P182" s="60"/>
      <c r="Q182" s="60"/>
      <c r="R182" s="60"/>
      <c r="S182" s="60"/>
      <c r="T182" s="60"/>
      <c r="U182" s="60"/>
      <c r="V182" s="60"/>
      <c r="W182" s="31"/>
      <c r="X182" s="60"/>
      <c r="Y182" s="31"/>
      <c r="AA182" s="31">
        <f t="shared" si="2"/>
        <v>131968.99</v>
      </c>
    </row>
    <row r="183" spans="1:27" x14ac:dyDescent="0.25">
      <c r="A183" s="32" t="s">
        <v>2</v>
      </c>
      <c r="C183" s="31">
        <v>53732.28</v>
      </c>
      <c r="D183" s="75"/>
      <c r="E183" s="85">
        <v>63218.17</v>
      </c>
      <c r="F183" s="60"/>
      <c r="G183" s="60"/>
      <c r="H183" s="60"/>
      <c r="I183" s="60"/>
      <c r="J183" s="60"/>
      <c r="K183" s="60"/>
      <c r="L183" s="60"/>
      <c r="N183" s="60"/>
      <c r="O183" s="60"/>
      <c r="P183" s="60"/>
      <c r="Q183" s="60"/>
      <c r="R183" s="60"/>
      <c r="S183" s="60"/>
      <c r="T183" s="60"/>
      <c r="U183" s="60"/>
      <c r="V183" s="60"/>
      <c r="W183" s="31"/>
      <c r="X183" s="60"/>
      <c r="Y183" s="31"/>
      <c r="AA183" s="31">
        <f t="shared" si="2"/>
        <v>116950.45</v>
      </c>
    </row>
    <row r="184" spans="1:27" ht="15.75" x14ac:dyDescent="0.25">
      <c r="A184" s="32" t="s">
        <v>88</v>
      </c>
      <c r="C184" s="31">
        <v>0</v>
      </c>
      <c r="D184" s="75"/>
      <c r="E184" s="85">
        <v>0</v>
      </c>
      <c r="F184" s="60"/>
      <c r="G184" s="60"/>
      <c r="H184" s="60"/>
      <c r="I184" s="60"/>
      <c r="J184" s="60"/>
      <c r="K184" s="60"/>
      <c r="L184" s="60"/>
      <c r="N184" s="60"/>
      <c r="O184" s="60"/>
      <c r="P184" s="60"/>
      <c r="Q184" s="60"/>
      <c r="R184" s="60"/>
      <c r="S184" s="60"/>
      <c r="T184" s="60"/>
      <c r="U184" s="60"/>
      <c r="V184" s="60"/>
      <c r="W184" s="31"/>
      <c r="X184" s="60"/>
      <c r="Y184" s="31"/>
      <c r="AA184" s="31">
        <f t="shared" si="2"/>
        <v>0</v>
      </c>
    </row>
    <row r="185" spans="1:27" x14ac:dyDescent="0.25">
      <c r="A185" s="32" t="s">
        <v>31</v>
      </c>
      <c r="C185" s="31">
        <v>4886.0200000000004</v>
      </c>
      <c r="D185" s="75"/>
      <c r="E185" s="85">
        <v>10132.519999999999</v>
      </c>
      <c r="F185" s="60"/>
      <c r="G185" s="60"/>
      <c r="H185" s="60"/>
      <c r="I185" s="60"/>
      <c r="J185" s="60"/>
      <c r="K185" s="60"/>
      <c r="L185" s="60"/>
      <c r="N185" s="60"/>
      <c r="O185" s="60"/>
      <c r="P185" s="60"/>
      <c r="Q185" s="60"/>
      <c r="R185" s="60"/>
      <c r="S185" s="60"/>
      <c r="T185" s="60"/>
      <c r="U185" s="60"/>
      <c r="V185" s="60"/>
      <c r="W185" s="31"/>
      <c r="X185" s="60"/>
      <c r="Y185" s="31"/>
      <c r="AA185" s="31">
        <f t="shared" si="2"/>
        <v>15018.539999999999</v>
      </c>
    </row>
    <row r="186" spans="1:27" x14ac:dyDescent="0.25">
      <c r="A186" s="32" t="s">
        <v>87</v>
      </c>
      <c r="C186" s="31">
        <v>2052.1283999999996</v>
      </c>
      <c r="D186" s="75"/>
      <c r="E186" s="85">
        <v>4255.6583999999993</v>
      </c>
      <c r="F186" s="60"/>
      <c r="G186" s="60"/>
      <c r="H186" s="60"/>
      <c r="I186" s="60"/>
      <c r="J186" s="60"/>
      <c r="K186" s="60"/>
      <c r="L186" s="60"/>
      <c r="N186" s="60"/>
      <c r="O186" s="60"/>
      <c r="P186" s="60"/>
      <c r="Q186" s="60"/>
      <c r="R186" s="60"/>
      <c r="S186" s="60"/>
      <c r="T186" s="60"/>
      <c r="U186" s="60"/>
      <c r="V186" s="60"/>
      <c r="W186" s="31"/>
      <c r="X186" s="60"/>
      <c r="Y186" s="31"/>
      <c r="AA186" s="31">
        <f t="shared" si="2"/>
        <v>6307.7867999999989</v>
      </c>
    </row>
    <row r="187" spans="1:27" ht="15.75" x14ac:dyDescent="0.25">
      <c r="A187" s="32" t="s">
        <v>89</v>
      </c>
      <c r="C187" s="31">
        <v>488.60199999999998</v>
      </c>
      <c r="D187" s="75"/>
      <c r="E187" s="85">
        <v>1013.252</v>
      </c>
      <c r="F187" s="60"/>
      <c r="G187" s="60"/>
      <c r="H187" s="60"/>
      <c r="I187" s="60"/>
      <c r="J187" s="60"/>
      <c r="K187" s="60"/>
      <c r="L187" s="60"/>
      <c r="N187" s="60"/>
      <c r="O187" s="60"/>
      <c r="P187" s="60"/>
      <c r="Q187" s="60"/>
      <c r="R187" s="60"/>
      <c r="S187" s="60"/>
      <c r="T187" s="60"/>
      <c r="U187" s="60"/>
      <c r="V187" s="60"/>
      <c r="W187" s="31"/>
      <c r="X187" s="60"/>
      <c r="Y187" s="31"/>
      <c r="AA187" s="31">
        <f t="shared" si="2"/>
        <v>1501.8539999999998</v>
      </c>
    </row>
    <row r="188" spans="1:27" x14ac:dyDescent="0.25">
      <c r="C188" s="31"/>
      <c r="D188" s="75"/>
      <c r="E188" s="85"/>
      <c r="F188" s="60"/>
      <c r="G188" s="60"/>
      <c r="H188" s="60"/>
      <c r="I188" s="60"/>
      <c r="J188" s="60"/>
      <c r="K188" s="60"/>
      <c r="L188" s="60"/>
      <c r="N188" s="60"/>
      <c r="O188" s="60"/>
      <c r="P188" s="60"/>
      <c r="Q188" s="60"/>
      <c r="R188" s="60"/>
      <c r="S188" s="60"/>
      <c r="T188" s="60"/>
      <c r="U188" s="60"/>
      <c r="V188" s="60"/>
      <c r="W188" s="31"/>
      <c r="X188" s="60"/>
      <c r="Y188" s="31"/>
      <c r="AA188" s="31"/>
    </row>
    <row r="189" spans="1:27" ht="15.75" x14ac:dyDescent="0.25">
      <c r="A189" s="47" t="s">
        <v>113</v>
      </c>
      <c r="C189" s="82"/>
      <c r="D189" s="75"/>
      <c r="E189" s="86"/>
      <c r="F189" s="60"/>
      <c r="G189" s="76"/>
      <c r="H189" s="60"/>
      <c r="I189" s="76"/>
      <c r="J189" s="60"/>
      <c r="K189" s="76"/>
      <c r="L189" s="60"/>
      <c r="M189" s="76"/>
      <c r="N189" s="60"/>
      <c r="O189" s="62"/>
      <c r="P189" s="60"/>
      <c r="Q189" s="76"/>
      <c r="R189" s="60"/>
      <c r="S189" s="77"/>
      <c r="T189" s="60"/>
      <c r="U189" s="78"/>
      <c r="V189" s="60"/>
      <c r="W189" s="82"/>
      <c r="X189" s="60"/>
      <c r="Y189" s="82"/>
      <c r="AA189" s="31"/>
    </row>
    <row r="190" spans="1:27" x14ac:dyDescent="0.25">
      <c r="A190" s="32" t="s">
        <v>1</v>
      </c>
      <c r="C190" s="31">
        <v>932523.44</v>
      </c>
      <c r="D190" s="75"/>
      <c r="E190" s="85">
        <v>1006264.4800000001</v>
      </c>
      <c r="F190" s="60"/>
      <c r="G190" s="60"/>
      <c r="H190" s="60"/>
      <c r="I190" s="60"/>
      <c r="J190" s="60"/>
      <c r="K190" s="60"/>
      <c r="L190" s="60"/>
      <c r="N190" s="60"/>
      <c r="O190" s="60"/>
      <c r="P190" s="60"/>
      <c r="Q190" s="60"/>
      <c r="R190" s="60"/>
      <c r="S190" s="60"/>
      <c r="T190" s="60"/>
      <c r="U190" s="60"/>
      <c r="V190" s="60"/>
      <c r="W190" s="31"/>
      <c r="X190" s="60"/>
      <c r="Y190" s="31"/>
      <c r="AA190" s="31">
        <f t="shared" si="2"/>
        <v>1938787.92</v>
      </c>
    </row>
    <row r="191" spans="1:27" x14ac:dyDescent="0.25">
      <c r="A191" s="32" t="s">
        <v>2</v>
      </c>
      <c r="C191" s="31">
        <v>849873.84000000008</v>
      </c>
      <c r="D191" s="75"/>
      <c r="E191" s="85">
        <v>928656.15</v>
      </c>
      <c r="F191" s="60"/>
      <c r="G191" s="60"/>
      <c r="H191" s="60"/>
      <c r="I191" s="60"/>
      <c r="J191" s="60"/>
      <c r="K191" s="60"/>
      <c r="L191" s="60"/>
      <c r="N191" s="60"/>
      <c r="O191" s="60"/>
      <c r="P191" s="60"/>
      <c r="Q191" s="60"/>
      <c r="R191" s="60"/>
      <c r="S191" s="60"/>
      <c r="T191" s="60"/>
      <c r="U191" s="60"/>
      <c r="V191" s="60"/>
      <c r="W191" s="31"/>
      <c r="X191" s="60"/>
      <c r="Y191" s="31"/>
      <c r="AA191" s="31">
        <f t="shared" si="2"/>
        <v>1778529.9900000002</v>
      </c>
    </row>
    <row r="192" spans="1:27" ht="15.75" x14ac:dyDescent="0.25">
      <c r="A192" s="32" t="s">
        <v>88</v>
      </c>
      <c r="C192" s="31">
        <v>0</v>
      </c>
      <c r="D192" s="75"/>
      <c r="E192" s="85">
        <v>0</v>
      </c>
      <c r="F192" s="60"/>
      <c r="G192" s="60"/>
      <c r="H192" s="60"/>
      <c r="I192" s="60"/>
      <c r="J192" s="60"/>
      <c r="K192" s="60"/>
      <c r="L192" s="60"/>
      <c r="N192" s="60"/>
      <c r="O192" s="60"/>
      <c r="P192" s="60"/>
      <c r="Q192" s="60"/>
      <c r="R192" s="60"/>
      <c r="S192" s="60"/>
      <c r="T192" s="60"/>
      <c r="U192" s="60"/>
      <c r="V192" s="60"/>
      <c r="W192" s="31"/>
      <c r="X192" s="60"/>
      <c r="Y192" s="31"/>
      <c r="AA192" s="31">
        <f t="shared" si="2"/>
        <v>0</v>
      </c>
    </row>
    <row r="193" spans="1:27" x14ac:dyDescent="0.25">
      <c r="A193" s="32" t="s">
        <v>31</v>
      </c>
      <c r="C193" s="31">
        <v>82649.599999999991</v>
      </c>
      <c r="D193" s="75"/>
      <c r="E193" s="85">
        <v>77608.33</v>
      </c>
      <c r="F193" s="60"/>
      <c r="G193" s="60"/>
      <c r="H193" s="60"/>
      <c r="I193" s="60"/>
      <c r="J193" s="60"/>
      <c r="K193" s="60"/>
      <c r="L193" s="60"/>
      <c r="N193" s="60"/>
      <c r="O193" s="60"/>
      <c r="P193" s="60"/>
      <c r="Q193" s="60"/>
      <c r="R193" s="60"/>
      <c r="S193" s="60"/>
      <c r="T193" s="60"/>
      <c r="U193" s="60"/>
      <c r="V193" s="60"/>
      <c r="W193" s="31"/>
      <c r="X193" s="60"/>
      <c r="Y193" s="31"/>
      <c r="AA193" s="31">
        <f t="shared" si="2"/>
        <v>160257.93</v>
      </c>
    </row>
    <row r="194" spans="1:27" x14ac:dyDescent="0.25">
      <c r="A194" s="32" t="s">
        <v>87</v>
      </c>
      <c r="C194" s="31">
        <v>34712.831999999995</v>
      </c>
      <c r="D194" s="75"/>
      <c r="E194" s="85">
        <v>32595.498599999999</v>
      </c>
      <c r="F194" s="60"/>
      <c r="G194" s="60"/>
      <c r="H194" s="60"/>
      <c r="I194" s="60"/>
      <c r="J194" s="60"/>
      <c r="K194" s="60"/>
      <c r="L194" s="60"/>
      <c r="N194" s="60"/>
      <c r="O194" s="60"/>
      <c r="P194" s="60"/>
      <c r="Q194" s="60"/>
      <c r="R194" s="60"/>
      <c r="S194" s="60"/>
      <c r="T194" s="60"/>
      <c r="U194" s="60"/>
      <c r="V194" s="60"/>
      <c r="W194" s="31"/>
      <c r="X194" s="60"/>
      <c r="Y194" s="31"/>
      <c r="AA194" s="31">
        <f t="shared" si="2"/>
        <v>67308.330599999987</v>
      </c>
    </row>
    <row r="195" spans="1:27" ht="15.75" x14ac:dyDescent="0.25">
      <c r="A195" s="32" t="s">
        <v>89</v>
      </c>
      <c r="C195" s="31">
        <v>8264.9600000000009</v>
      </c>
      <c r="D195" s="75"/>
      <c r="E195" s="85">
        <v>7760.8330000000005</v>
      </c>
      <c r="F195" s="60"/>
      <c r="G195" s="60"/>
      <c r="H195" s="60"/>
      <c r="I195" s="60"/>
      <c r="J195" s="60"/>
      <c r="K195" s="60"/>
      <c r="L195" s="60"/>
      <c r="N195" s="60"/>
      <c r="O195" s="60"/>
      <c r="P195" s="60"/>
      <c r="Q195" s="60"/>
      <c r="R195" s="60"/>
      <c r="S195" s="60"/>
      <c r="T195" s="60"/>
      <c r="U195" s="60"/>
      <c r="V195" s="60"/>
      <c r="W195" s="31"/>
      <c r="X195" s="60"/>
      <c r="Y195" s="31"/>
      <c r="AA195" s="31">
        <f t="shared" si="2"/>
        <v>16025.793000000001</v>
      </c>
    </row>
    <row r="196" spans="1:27" x14ac:dyDescent="0.25">
      <c r="C196" s="31"/>
      <c r="D196" s="75"/>
      <c r="E196" s="85"/>
      <c r="F196" s="60"/>
      <c r="G196" s="60"/>
      <c r="H196" s="60"/>
      <c r="I196" s="60"/>
      <c r="J196" s="60"/>
      <c r="K196" s="60"/>
      <c r="L196" s="60"/>
      <c r="N196" s="60"/>
      <c r="O196" s="60"/>
      <c r="P196" s="60"/>
      <c r="Q196" s="60"/>
      <c r="R196" s="60"/>
      <c r="S196" s="60"/>
      <c r="T196" s="60"/>
      <c r="U196" s="60"/>
      <c r="V196" s="60"/>
      <c r="W196" s="31"/>
      <c r="X196" s="60"/>
      <c r="Y196" s="31"/>
      <c r="AA196" s="31"/>
    </row>
    <row r="197" spans="1:27" ht="15.75" x14ac:dyDescent="0.25">
      <c r="A197" s="33" t="s">
        <v>154</v>
      </c>
      <c r="C197" s="82"/>
      <c r="D197" s="75"/>
      <c r="E197" s="86"/>
      <c r="F197" s="60"/>
      <c r="G197" s="76"/>
      <c r="H197" s="60"/>
      <c r="I197" s="76"/>
      <c r="J197" s="60"/>
      <c r="K197" s="76"/>
      <c r="L197" s="60"/>
      <c r="M197" s="76"/>
      <c r="N197" s="60"/>
      <c r="O197" s="62"/>
      <c r="P197" s="60"/>
      <c r="Q197" s="76"/>
      <c r="R197" s="60"/>
      <c r="S197" s="77"/>
      <c r="T197" s="60"/>
      <c r="U197" s="78"/>
      <c r="V197" s="60"/>
      <c r="W197" s="82"/>
      <c r="X197" s="60"/>
      <c r="Y197" s="82"/>
      <c r="AA197" s="31"/>
    </row>
    <row r="198" spans="1:27" x14ac:dyDescent="0.25">
      <c r="A198" s="32" t="s">
        <v>1</v>
      </c>
      <c r="C198" s="31">
        <v>223587.87</v>
      </c>
      <c r="D198" s="75"/>
      <c r="E198" s="85">
        <v>263106.13</v>
      </c>
      <c r="F198" s="60"/>
      <c r="G198" s="60"/>
      <c r="H198" s="60"/>
      <c r="I198" s="60"/>
      <c r="J198" s="60"/>
      <c r="K198" s="60"/>
      <c r="L198" s="60"/>
      <c r="N198" s="60"/>
      <c r="O198" s="60"/>
      <c r="P198" s="60"/>
      <c r="Q198" s="60"/>
      <c r="R198" s="60"/>
      <c r="S198" s="60"/>
      <c r="T198" s="60"/>
      <c r="U198" s="60"/>
      <c r="V198" s="60"/>
      <c r="W198" s="31"/>
      <c r="X198" s="60"/>
      <c r="Y198" s="31"/>
      <c r="AA198" s="31">
        <f t="shared" si="2"/>
        <v>486694</v>
      </c>
    </row>
    <row r="199" spans="1:27" x14ac:dyDescent="0.25">
      <c r="A199" s="32" t="s">
        <v>2</v>
      </c>
      <c r="C199" s="31">
        <v>200344.03</v>
      </c>
      <c r="D199" s="75"/>
      <c r="E199" s="85">
        <v>237869.26</v>
      </c>
      <c r="F199" s="60"/>
      <c r="G199" s="60"/>
      <c r="H199" s="60"/>
      <c r="I199" s="60"/>
      <c r="J199" s="60"/>
      <c r="K199" s="60"/>
      <c r="L199" s="60"/>
      <c r="N199" s="60"/>
      <c r="O199" s="60"/>
      <c r="P199" s="60"/>
      <c r="Q199" s="60"/>
      <c r="R199" s="60"/>
      <c r="S199" s="60"/>
      <c r="T199" s="60"/>
      <c r="U199" s="60"/>
      <c r="V199" s="60"/>
      <c r="W199" s="31"/>
      <c r="X199" s="60"/>
      <c r="Y199" s="31"/>
      <c r="AA199" s="31">
        <f t="shared" ref="AA199:AA262" si="3">SUM(C199:Z199)</f>
        <v>438213.29000000004</v>
      </c>
    </row>
    <row r="200" spans="1:27" ht="15.75" x14ac:dyDescent="0.25">
      <c r="A200" s="32" t="s">
        <v>88</v>
      </c>
      <c r="C200" s="31">
        <v>0</v>
      </c>
      <c r="D200" s="75"/>
      <c r="E200" s="85">
        <v>0</v>
      </c>
      <c r="F200" s="60"/>
      <c r="G200" s="60"/>
      <c r="H200" s="60"/>
      <c r="I200" s="60"/>
      <c r="J200" s="60"/>
      <c r="K200" s="60"/>
      <c r="L200" s="60"/>
      <c r="N200" s="60"/>
      <c r="O200" s="60"/>
      <c r="P200" s="60"/>
      <c r="Q200" s="60"/>
      <c r="R200" s="60"/>
      <c r="S200" s="60"/>
      <c r="T200" s="60"/>
      <c r="U200" s="60"/>
      <c r="V200" s="60"/>
      <c r="W200" s="31"/>
      <c r="X200" s="60"/>
      <c r="Y200" s="31"/>
      <c r="AA200" s="31">
        <f t="shared" si="3"/>
        <v>0</v>
      </c>
    </row>
    <row r="201" spans="1:27" x14ac:dyDescent="0.25">
      <c r="A201" s="32" t="s">
        <v>31</v>
      </c>
      <c r="C201" s="31">
        <v>23243.840000000004</v>
      </c>
      <c r="D201" s="75"/>
      <c r="E201" s="85">
        <v>25236.869999999995</v>
      </c>
      <c r="F201" s="60"/>
      <c r="G201" s="60"/>
      <c r="H201" s="60"/>
      <c r="I201" s="60"/>
      <c r="J201" s="60"/>
      <c r="K201" s="60"/>
      <c r="L201" s="60"/>
      <c r="N201" s="60"/>
      <c r="O201" s="60"/>
      <c r="P201" s="60"/>
      <c r="Q201" s="60"/>
      <c r="R201" s="60"/>
      <c r="S201" s="60"/>
      <c r="T201" s="60"/>
      <c r="U201" s="60"/>
      <c r="V201" s="60"/>
      <c r="W201" s="31"/>
      <c r="X201" s="60"/>
      <c r="Y201" s="31"/>
      <c r="AA201" s="31">
        <f t="shared" si="3"/>
        <v>48480.71</v>
      </c>
    </row>
    <row r="202" spans="1:27" x14ac:dyDescent="0.25">
      <c r="A202" s="32" t="s">
        <v>87</v>
      </c>
      <c r="C202" s="31">
        <v>9762.4127999999982</v>
      </c>
      <c r="D202" s="75"/>
      <c r="E202" s="85">
        <v>10599.4854</v>
      </c>
      <c r="F202" s="60"/>
      <c r="G202" s="60"/>
      <c r="H202" s="60"/>
      <c r="I202" s="60"/>
      <c r="J202" s="60"/>
      <c r="K202" s="60"/>
      <c r="L202" s="60"/>
      <c r="N202" s="60"/>
      <c r="O202" s="60"/>
      <c r="P202" s="60"/>
      <c r="Q202" s="60"/>
      <c r="R202" s="60"/>
      <c r="S202" s="60"/>
      <c r="T202" s="60"/>
      <c r="U202" s="60"/>
      <c r="V202" s="60"/>
      <c r="W202" s="31"/>
      <c r="X202" s="60"/>
      <c r="Y202" s="31"/>
      <c r="AA202" s="31">
        <f t="shared" si="3"/>
        <v>20361.898199999996</v>
      </c>
    </row>
    <row r="203" spans="1:27" ht="15.75" x14ac:dyDescent="0.25">
      <c r="A203" s="32" t="s">
        <v>89</v>
      </c>
      <c r="C203" s="31">
        <v>2324.384</v>
      </c>
      <c r="D203" s="75"/>
      <c r="E203" s="85">
        <v>2523.6869999999999</v>
      </c>
      <c r="F203" s="60"/>
      <c r="G203" s="60"/>
      <c r="H203" s="60"/>
      <c r="I203" s="60"/>
      <c r="J203" s="60"/>
      <c r="K203" s="60"/>
      <c r="L203" s="60"/>
      <c r="N203" s="60"/>
      <c r="O203" s="60"/>
      <c r="P203" s="60"/>
      <c r="Q203" s="60"/>
      <c r="R203" s="60"/>
      <c r="S203" s="60"/>
      <c r="T203" s="60"/>
      <c r="U203" s="60"/>
      <c r="V203" s="60"/>
      <c r="W203" s="31"/>
      <c r="X203" s="60"/>
      <c r="Y203" s="31"/>
      <c r="AA203" s="31">
        <f t="shared" si="3"/>
        <v>4848.0709999999999</v>
      </c>
    </row>
    <row r="204" spans="1:27" x14ac:dyDescent="0.25">
      <c r="C204" s="31"/>
      <c r="D204" s="75"/>
      <c r="E204" s="85"/>
      <c r="F204" s="60"/>
      <c r="G204" s="60"/>
      <c r="H204" s="60"/>
      <c r="I204" s="60"/>
      <c r="J204" s="60"/>
      <c r="K204" s="60"/>
      <c r="L204" s="60"/>
      <c r="N204" s="60"/>
      <c r="O204" s="60"/>
      <c r="P204" s="60"/>
      <c r="Q204" s="60"/>
      <c r="R204" s="60"/>
      <c r="S204" s="60"/>
      <c r="T204" s="60"/>
      <c r="U204" s="60"/>
      <c r="V204" s="60"/>
      <c r="W204" s="31"/>
      <c r="X204" s="60"/>
      <c r="Y204" s="31"/>
      <c r="AA204" s="31">
        <f t="shared" si="3"/>
        <v>0</v>
      </c>
    </row>
    <row r="205" spans="1:27" ht="15.75" x14ac:dyDescent="0.25">
      <c r="A205" s="47" t="s">
        <v>114</v>
      </c>
      <c r="C205" s="82"/>
      <c r="D205" s="75"/>
      <c r="E205" s="86"/>
      <c r="F205" s="60"/>
      <c r="G205" s="76"/>
      <c r="H205" s="60"/>
      <c r="I205" s="76"/>
      <c r="J205" s="60"/>
      <c r="K205" s="76"/>
      <c r="L205" s="60"/>
      <c r="M205" s="76"/>
      <c r="N205" s="60"/>
      <c r="O205" s="62"/>
      <c r="P205" s="60"/>
      <c r="Q205" s="76"/>
      <c r="R205" s="60"/>
      <c r="S205" s="77"/>
      <c r="T205" s="60"/>
      <c r="U205" s="78"/>
      <c r="V205" s="60"/>
      <c r="W205" s="82"/>
      <c r="X205" s="60"/>
      <c r="Y205" s="82"/>
      <c r="AA205" s="31">
        <f t="shared" si="3"/>
        <v>0</v>
      </c>
    </row>
    <row r="206" spans="1:27" x14ac:dyDescent="0.25">
      <c r="A206" s="32" t="s">
        <v>1</v>
      </c>
      <c r="C206" s="31">
        <v>1440066.33</v>
      </c>
      <c r="D206" s="75"/>
      <c r="E206" s="85">
        <v>1183219.3600000001</v>
      </c>
      <c r="F206" s="60"/>
      <c r="G206" s="60"/>
      <c r="H206" s="60"/>
      <c r="I206" s="60"/>
      <c r="J206" s="60"/>
      <c r="K206" s="60"/>
      <c r="L206" s="60"/>
      <c r="N206" s="60"/>
      <c r="O206" s="60"/>
      <c r="P206" s="60"/>
      <c r="Q206" s="60"/>
      <c r="R206" s="60"/>
      <c r="S206" s="60"/>
      <c r="T206" s="60"/>
      <c r="U206" s="60"/>
      <c r="V206" s="60"/>
      <c r="W206" s="31"/>
      <c r="X206" s="60"/>
      <c r="Y206" s="31"/>
      <c r="AA206" s="31">
        <f t="shared" si="3"/>
        <v>2623285.6900000004</v>
      </c>
    </row>
    <row r="207" spans="1:27" x14ac:dyDescent="0.25">
      <c r="A207" s="32" t="s">
        <v>2</v>
      </c>
      <c r="C207" s="31">
        <v>1343718.02</v>
      </c>
      <c r="D207" s="75"/>
      <c r="E207" s="85">
        <v>1071856.48</v>
      </c>
      <c r="F207" s="60"/>
      <c r="G207" s="60"/>
      <c r="H207" s="60"/>
      <c r="I207" s="60"/>
      <c r="J207" s="60"/>
      <c r="K207" s="60"/>
      <c r="L207" s="60"/>
      <c r="N207" s="60"/>
      <c r="O207" s="60"/>
      <c r="P207" s="60"/>
      <c r="Q207" s="60"/>
      <c r="R207" s="60"/>
      <c r="S207" s="60"/>
      <c r="T207" s="60"/>
      <c r="U207" s="60"/>
      <c r="V207" s="60"/>
      <c r="W207" s="31"/>
      <c r="X207" s="60"/>
      <c r="Y207" s="31"/>
      <c r="AA207" s="31">
        <f t="shared" si="3"/>
        <v>2415574.5</v>
      </c>
    </row>
    <row r="208" spans="1:27" ht="15.75" x14ac:dyDescent="0.25">
      <c r="A208" s="32" t="s">
        <v>88</v>
      </c>
      <c r="C208" s="31">
        <v>0</v>
      </c>
      <c r="D208" s="75"/>
      <c r="E208" s="85">
        <v>0</v>
      </c>
      <c r="F208" s="60"/>
      <c r="G208" s="60"/>
      <c r="H208" s="60"/>
      <c r="I208" s="60"/>
      <c r="J208" s="60"/>
      <c r="K208" s="60"/>
      <c r="L208" s="60"/>
      <c r="N208" s="60"/>
      <c r="O208" s="60"/>
      <c r="P208" s="60"/>
      <c r="Q208" s="60"/>
      <c r="R208" s="60"/>
      <c r="S208" s="60"/>
      <c r="T208" s="60"/>
      <c r="U208" s="60"/>
      <c r="V208" s="60"/>
      <c r="W208" s="31"/>
      <c r="X208" s="60"/>
      <c r="Y208" s="31"/>
      <c r="AA208" s="31">
        <f t="shared" si="3"/>
        <v>0</v>
      </c>
    </row>
    <row r="209" spans="1:27" x14ac:dyDescent="0.25">
      <c r="A209" s="32" t="s">
        <v>31</v>
      </c>
      <c r="C209" s="31">
        <v>96348.31</v>
      </c>
      <c r="D209" s="75"/>
      <c r="E209" s="85">
        <v>111362.87999999998</v>
      </c>
      <c r="F209" s="60"/>
      <c r="G209" s="60"/>
      <c r="H209" s="60"/>
      <c r="I209" s="60"/>
      <c r="J209" s="60"/>
      <c r="K209" s="60"/>
      <c r="L209" s="60"/>
      <c r="N209" s="60"/>
      <c r="O209" s="60"/>
      <c r="P209" s="60"/>
      <c r="Q209" s="60"/>
      <c r="R209" s="60"/>
      <c r="S209" s="60"/>
      <c r="T209" s="60"/>
      <c r="U209" s="60"/>
      <c r="V209" s="60"/>
      <c r="W209" s="31"/>
      <c r="X209" s="60"/>
      <c r="Y209" s="31"/>
      <c r="AA209" s="31">
        <f t="shared" si="3"/>
        <v>207711.18999999997</v>
      </c>
    </row>
    <row r="210" spans="1:27" x14ac:dyDescent="0.25">
      <c r="A210" s="32" t="s">
        <v>87</v>
      </c>
      <c r="C210" s="31">
        <v>40466.290199999996</v>
      </c>
      <c r="D210" s="75"/>
      <c r="E210" s="85">
        <v>46772.409599999999</v>
      </c>
      <c r="F210" s="60"/>
      <c r="G210" s="60"/>
      <c r="H210" s="60"/>
      <c r="I210" s="60"/>
      <c r="J210" s="60"/>
      <c r="K210" s="60"/>
      <c r="L210" s="60"/>
      <c r="N210" s="60"/>
      <c r="O210" s="60"/>
      <c r="P210" s="60"/>
      <c r="Q210" s="60"/>
      <c r="R210" s="60"/>
      <c r="S210" s="60"/>
      <c r="T210" s="60"/>
      <c r="U210" s="60"/>
      <c r="V210" s="60"/>
      <c r="W210" s="31"/>
      <c r="X210" s="60"/>
      <c r="Y210" s="31"/>
      <c r="AA210" s="31">
        <f t="shared" si="3"/>
        <v>87238.699800000002</v>
      </c>
    </row>
    <row r="211" spans="1:27" ht="15.75" x14ac:dyDescent="0.25">
      <c r="A211" s="32" t="s">
        <v>89</v>
      </c>
      <c r="C211" s="31">
        <v>9634.8310000000001</v>
      </c>
      <c r="D211" s="75"/>
      <c r="E211" s="85">
        <v>11136.288000000002</v>
      </c>
      <c r="F211" s="60"/>
      <c r="G211" s="60"/>
      <c r="H211" s="60"/>
      <c r="I211" s="60"/>
      <c r="J211" s="60"/>
      <c r="K211" s="60"/>
      <c r="L211" s="60"/>
      <c r="N211" s="60"/>
      <c r="O211" s="60"/>
      <c r="P211" s="60"/>
      <c r="Q211" s="60"/>
      <c r="R211" s="60"/>
      <c r="S211" s="60"/>
      <c r="T211" s="60"/>
      <c r="U211" s="60"/>
      <c r="V211" s="60"/>
      <c r="W211" s="31"/>
      <c r="X211" s="60"/>
      <c r="Y211" s="31"/>
      <c r="AA211" s="31">
        <f t="shared" si="3"/>
        <v>20771.119000000002</v>
      </c>
    </row>
    <row r="212" spans="1:27" x14ac:dyDescent="0.25">
      <c r="C212" s="31"/>
      <c r="D212" s="75"/>
      <c r="E212" s="85"/>
      <c r="F212" s="60"/>
      <c r="G212" s="60"/>
      <c r="H212" s="60"/>
      <c r="I212" s="60"/>
      <c r="J212" s="60"/>
      <c r="K212" s="60"/>
      <c r="L212" s="60"/>
      <c r="N212" s="60"/>
      <c r="O212" s="60"/>
      <c r="P212" s="60"/>
      <c r="Q212" s="60"/>
      <c r="R212" s="60"/>
      <c r="S212" s="60"/>
      <c r="T212" s="60"/>
      <c r="U212" s="60"/>
      <c r="V212" s="60"/>
      <c r="W212" s="31"/>
      <c r="X212" s="60"/>
      <c r="Y212" s="31"/>
      <c r="AA212" s="31"/>
    </row>
    <row r="213" spans="1:27" ht="15.75" x14ac:dyDescent="0.25">
      <c r="A213" s="47" t="s">
        <v>155</v>
      </c>
      <c r="C213" s="82"/>
      <c r="D213" s="75"/>
      <c r="E213" s="86"/>
      <c r="F213" s="60"/>
      <c r="G213" s="76"/>
      <c r="H213" s="60"/>
      <c r="I213" s="76"/>
      <c r="J213" s="60"/>
      <c r="K213" s="76"/>
      <c r="L213" s="60"/>
      <c r="M213" s="76"/>
      <c r="N213" s="60"/>
      <c r="O213" s="62"/>
      <c r="P213" s="60"/>
      <c r="Q213" s="76"/>
      <c r="R213" s="60"/>
      <c r="S213" s="77"/>
      <c r="T213" s="60"/>
      <c r="U213" s="78"/>
      <c r="V213" s="60"/>
      <c r="W213" s="82"/>
      <c r="X213" s="60"/>
      <c r="Y213" s="82"/>
      <c r="AA213" s="31"/>
    </row>
    <row r="214" spans="1:27" x14ac:dyDescent="0.25">
      <c r="A214" s="32" t="s">
        <v>1</v>
      </c>
      <c r="C214" s="31">
        <v>683916.94000000006</v>
      </c>
      <c r="D214" s="75"/>
      <c r="E214" s="85">
        <v>656554.95000000007</v>
      </c>
      <c r="F214" s="60"/>
      <c r="G214" s="60"/>
      <c r="H214" s="60"/>
      <c r="I214" s="60"/>
      <c r="J214" s="60"/>
      <c r="K214" s="60"/>
      <c r="L214" s="60"/>
      <c r="N214" s="60"/>
      <c r="O214" s="60"/>
      <c r="P214" s="60"/>
      <c r="Q214" s="60"/>
      <c r="R214" s="60"/>
      <c r="S214" s="60"/>
      <c r="T214" s="60"/>
      <c r="U214" s="60"/>
      <c r="V214" s="60"/>
      <c r="W214" s="31"/>
      <c r="X214" s="60"/>
      <c r="Y214" s="31"/>
      <c r="AA214" s="31">
        <f t="shared" si="3"/>
        <v>1340471.8900000001</v>
      </c>
    </row>
    <row r="215" spans="1:27" x14ac:dyDescent="0.25">
      <c r="A215" s="32" t="s">
        <v>2</v>
      </c>
      <c r="C215" s="31">
        <v>630415.91999999993</v>
      </c>
      <c r="D215" s="75"/>
      <c r="E215" s="85">
        <v>599132.21</v>
      </c>
      <c r="F215" s="60"/>
      <c r="G215" s="60"/>
      <c r="H215" s="60"/>
      <c r="I215" s="60"/>
      <c r="J215" s="60"/>
      <c r="K215" s="60"/>
      <c r="L215" s="60"/>
      <c r="N215" s="60"/>
      <c r="O215" s="60"/>
      <c r="P215" s="60"/>
      <c r="Q215" s="60"/>
      <c r="R215" s="60"/>
      <c r="S215" s="60"/>
      <c r="T215" s="60"/>
      <c r="U215" s="60"/>
      <c r="V215" s="60"/>
      <c r="W215" s="31"/>
      <c r="X215" s="60"/>
      <c r="Y215" s="31"/>
      <c r="AA215" s="31">
        <f t="shared" si="3"/>
        <v>1229548.1299999999</v>
      </c>
    </row>
    <row r="216" spans="1:27" ht="15.75" x14ac:dyDescent="0.25">
      <c r="A216" s="32" t="s">
        <v>88</v>
      </c>
      <c r="C216" s="31">
        <v>0</v>
      </c>
      <c r="D216" s="75"/>
      <c r="E216" s="85">
        <v>0</v>
      </c>
      <c r="F216" s="60"/>
      <c r="G216" s="60"/>
      <c r="H216" s="60"/>
      <c r="I216" s="60"/>
      <c r="J216" s="60"/>
      <c r="K216" s="60"/>
      <c r="L216" s="60"/>
      <c r="N216" s="60"/>
      <c r="O216" s="60"/>
      <c r="P216" s="60"/>
      <c r="Q216" s="60"/>
      <c r="R216" s="60"/>
      <c r="S216" s="60"/>
      <c r="T216" s="60"/>
      <c r="U216" s="60"/>
      <c r="V216" s="60"/>
      <c r="W216" s="31"/>
      <c r="X216" s="60"/>
      <c r="Y216" s="31"/>
      <c r="AA216" s="31">
        <f t="shared" si="3"/>
        <v>0</v>
      </c>
    </row>
    <row r="217" spans="1:27" x14ac:dyDescent="0.25">
      <c r="A217" s="32" t="s">
        <v>31</v>
      </c>
      <c r="C217" s="31">
        <v>53501.020000000004</v>
      </c>
      <c r="D217" s="75"/>
      <c r="E217" s="85">
        <v>57422.740000000005</v>
      </c>
      <c r="F217" s="60"/>
      <c r="G217" s="60"/>
      <c r="H217" s="60"/>
      <c r="I217" s="60"/>
      <c r="J217" s="60"/>
      <c r="K217" s="60"/>
      <c r="L217" s="60"/>
      <c r="N217" s="60"/>
      <c r="O217" s="60"/>
      <c r="P217" s="60"/>
      <c r="Q217" s="60"/>
      <c r="R217" s="60"/>
      <c r="S217" s="60"/>
      <c r="T217" s="60"/>
      <c r="U217" s="60"/>
      <c r="V217" s="60"/>
      <c r="W217" s="31"/>
      <c r="X217" s="60"/>
      <c r="Y217" s="31"/>
      <c r="AA217" s="31">
        <f t="shared" si="3"/>
        <v>110923.76000000001</v>
      </c>
    </row>
    <row r="218" spans="1:27" x14ac:dyDescent="0.25">
      <c r="A218" s="32" t="s">
        <v>87</v>
      </c>
      <c r="C218" s="31">
        <v>22470.428400000001</v>
      </c>
      <c r="D218" s="75"/>
      <c r="E218" s="85">
        <v>24117.550799999997</v>
      </c>
      <c r="F218" s="60"/>
      <c r="G218" s="60"/>
      <c r="H218" s="60"/>
      <c r="I218" s="60"/>
      <c r="J218" s="60"/>
      <c r="K218" s="60"/>
      <c r="L218" s="60"/>
      <c r="N218" s="60"/>
      <c r="O218" s="60"/>
      <c r="P218" s="60"/>
      <c r="Q218" s="60"/>
      <c r="R218" s="60"/>
      <c r="S218" s="60"/>
      <c r="T218" s="60"/>
      <c r="U218" s="60"/>
      <c r="V218" s="60"/>
      <c r="W218" s="31"/>
      <c r="X218" s="60"/>
      <c r="Y218" s="31"/>
      <c r="AA218" s="31">
        <f t="shared" si="3"/>
        <v>46587.979200000002</v>
      </c>
    </row>
    <row r="219" spans="1:27" ht="15.75" x14ac:dyDescent="0.25">
      <c r="A219" s="32" t="s">
        <v>89</v>
      </c>
      <c r="C219" s="31">
        <v>5350.1020000000008</v>
      </c>
      <c r="D219" s="75"/>
      <c r="E219" s="85">
        <v>5742.2739999999994</v>
      </c>
      <c r="F219" s="60"/>
      <c r="G219" s="60"/>
      <c r="H219" s="60"/>
      <c r="I219" s="60"/>
      <c r="J219" s="60"/>
      <c r="K219" s="60"/>
      <c r="L219" s="60"/>
      <c r="N219" s="60"/>
      <c r="O219" s="60"/>
      <c r="P219" s="60"/>
      <c r="Q219" s="60"/>
      <c r="R219" s="60"/>
      <c r="S219" s="60"/>
      <c r="T219" s="60"/>
      <c r="U219" s="60"/>
      <c r="V219" s="60"/>
      <c r="W219" s="31"/>
      <c r="X219" s="60"/>
      <c r="Y219" s="31"/>
      <c r="AA219" s="31">
        <f t="shared" si="3"/>
        <v>11092.376</v>
      </c>
    </row>
    <row r="220" spans="1:27" x14ac:dyDescent="0.25">
      <c r="C220" s="31"/>
      <c r="D220" s="75"/>
      <c r="E220" s="85"/>
      <c r="F220" s="60"/>
      <c r="G220" s="60"/>
      <c r="H220" s="60"/>
      <c r="I220" s="60"/>
      <c r="J220" s="60"/>
      <c r="K220" s="60"/>
      <c r="L220" s="60"/>
      <c r="N220" s="60"/>
      <c r="O220" s="60"/>
      <c r="P220" s="60"/>
      <c r="Q220" s="60"/>
      <c r="R220" s="60"/>
      <c r="S220" s="60"/>
      <c r="T220" s="60"/>
      <c r="U220" s="60"/>
      <c r="V220" s="60"/>
      <c r="W220" s="31"/>
      <c r="X220" s="60"/>
      <c r="Y220" s="31"/>
      <c r="AA220" s="31"/>
    </row>
    <row r="221" spans="1:27" ht="15.75" x14ac:dyDescent="0.25">
      <c r="A221" s="47" t="s">
        <v>115</v>
      </c>
      <c r="C221" s="82"/>
      <c r="D221" s="75"/>
      <c r="E221" s="86"/>
      <c r="F221" s="60"/>
      <c r="G221" s="76"/>
      <c r="H221" s="60"/>
      <c r="I221" s="76"/>
      <c r="J221" s="60"/>
      <c r="K221" s="76"/>
      <c r="L221" s="60"/>
      <c r="M221" s="76"/>
      <c r="N221" s="60"/>
      <c r="O221" s="62"/>
      <c r="P221" s="60"/>
      <c r="Q221" s="76"/>
      <c r="R221" s="60"/>
      <c r="S221" s="77"/>
      <c r="T221" s="60"/>
      <c r="U221" s="78"/>
      <c r="V221" s="60"/>
      <c r="W221" s="82"/>
      <c r="X221" s="60"/>
      <c r="Y221" s="82"/>
      <c r="AA221" s="31"/>
    </row>
    <row r="222" spans="1:27" x14ac:dyDescent="0.25">
      <c r="A222" s="32" t="s">
        <v>1</v>
      </c>
      <c r="C222" s="31">
        <v>918078.65</v>
      </c>
      <c r="D222" s="75"/>
      <c r="E222" s="85">
        <v>1254200.56</v>
      </c>
      <c r="F222" s="60"/>
      <c r="G222" s="60"/>
      <c r="H222" s="60"/>
      <c r="I222" s="60"/>
      <c r="J222" s="60"/>
      <c r="K222" s="60"/>
      <c r="L222" s="60"/>
      <c r="N222" s="60"/>
      <c r="O222" s="60"/>
      <c r="P222" s="60"/>
      <c r="Q222" s="60"/>
      <c r="R222" s="60"/>
      <c r="S222" s="60"/>
      <c r="T222" s="60"/>
      <c r="U222" s="60"/>
      <c r="V222" s="60"/>
      <c r="W222" s="31"/>
      <c r="X222" s="60"/>
      <c r="Y222" s="31"/>
      <c r="AA222" s="31">
        <f t="shared" si="3"/>
        <v>2172279.21</v>
      </c>
    </row>
    <row r="223" spans="1:27" x14ac:dyDescent="0.25">
      <c r="A223" s="32" t="s">
        <v>2</v>
      </c>
      <c r="C223" s="31">
        <v>823377.09</v>
      </c>
      <c r="D223" s="75"/>
      <c r="E223" s="85">
        <v>1149414.6600000001</v>
      </c>
      <c r="F223" s="60"/>
      <c r="G223" s="60"/>
      <c r="H223" s="60"/>
      <c r="I223" s="60"/>
      <c r="J223" s="60"/>
      <c r="K223" s="60"/>
      <c r="L223" s="60"/>
      <c r="N223" s="60"/>
      <c r="O223" s="60"/>
      <c r="P223" s="60"/>
      <c r="Q223" s="60"/>
      <c r="R223" s="60"/>
      <c r="S223" s="60"/>
      <c r="T223" s="60"/>
      <c r="U223" s="60"/>
      <c r="V223" s="60"/>
      <c r="W223" s="31"/>
      <c r="X223" s="60"/>
      <c r="Y223" s="31"/>
      <c r="AA223" s="31">
        <f t="shared" si="3"/>
        <v>1972791.75</v>
      </c>
    </row>
    <row r="224" spans="1:27" ht="15.75" x14ac:dyDescent="0.25">
      <c r="A224" s="32" t="s">
        <v>88</v>
      </c>
      <c r="C224" s="31">
        <v>0</v>
      </c>
      <c r="D224" s="75"/>
      <c r="E224" s="85">
        <v>0</v>
      </c>
      <c r="F224" s="60"/>
      <c r="G224" s="60"/>
      <c r="H224" s="60"/>
      <c r="I224" s="60"/>
      <c r="J224" s="60"/>
      <c r="K224" s="60"/>
      <c r="L224" s="60"/>
      <c r="N224" s="60"/>
      <c r="O224" s="60"/>
      <c r="P224" s="60"/>
      <c r="Q224" s="60"/>
      <c r="R224" s="60"/>
      <c r="S224" s="60"/>
      <c r="T224" s="60"/>
      <c r="U224" s="60"/>
      <c r="V224" s="60"/>
      <c r="W224" s="31"/>
      <c r="X224" s="60"/>
      <c r="Y224" s="31"/>
      <c r="AA224" s="31">
        <f t="shared" si="3"/>
        <v>0</v>
      </c>
    </row>
    <row r="225" spans="1:27" x14ac:dyDescent="0.25">
      <c r="A225" s="32" t="s">
        <v>31</v>
      </c>
      <c r="C225" s="31">
        <v>94701.560000000012</v>
      </c>
      <c r="D225" s="75"/>
      <c r="E225" s="85">
        <v>104785.9</v>
      </c>
      <c r="F225" s="60"/>
      <c r="G225" s="60"/>
      <c r="H225" s="60"/>
      <c r="I225" s="60"/>
      <c r="J225" s="60"/>
      <c r="K225" s="60"/>
      <c r="L225" s="60"/>
      <c r="N225" s="60"/>
      <c r="O225" s="60"/>
      <c r="P225" s="60"/>
      <c r="Q225" s="60"/>
      <c r="R225" s="60"/>
      <c r="S225" s="60"/>
      <c r="T225" s="60"/>
      <c r="U225" s="60"/>
      <c r="V225" s="60"/>
      <c r="W225" s="31"/>
      <c r="X225" s="60"/>
      <c r="Y225" s="31"/>
      <c r="AA225" s="31">
        <f t="shared" si="3"/>
        <v>199487.46000000002</v>
      </c>
    </row>
    <row r="226" spans="1:27" x14ac:dyDescent="0.25">
      <c r="A226" s="32" t="s">
        <v>87</v>
      </c>
      <c r="C226" s="31">
        <v>39774.655199999994</v>
      </c>
      <c r="D226" s="75"/>
      <c r="E226" s="85">
        <v>44010.077999999994</v>
      </c>
      <c r="F226" s="60"/>
      <c r="G226" s="60"/>
      <c r="H226" s="60"/>
      <c r="I226" s="60"/>
      <c r="J226" s="60"/>
      <c r="K226" s="60"/>
      <c r="L226" s="60"/>
      <c r="N226" s="60"/>
      <c r="O226" s="60"/>
      <c r="P226" s="60"/>
      <c r="Q226" s="60"/>
      <c r="R226" s="60"/>
      <c r="S226" s="60"/>
      <c r="T226" s="60"/>
      <c r="U226" s="60"/>
      <c r="V226" s="60"/>
      <c r="W226" s="31"/>
      <c r="X226" s="60"/>
      <c r="Y226" s="31"/>
      <c r="AA226" s="31">
        <f t="shared" si="3"/>
        <v>83784.733199999988</v>
      </c>
    </row>
    <row r="227" spans="1:27" ht="15.75" x14ac:dyDescent="0.25">
      <c r="A227" s="32" t="s">
        <v>89</v>
      </c>
      <c r="C227" s="31">
        <v>9470.155999999999</v>
      </c>
      <c r="D227" s="75"/>
      <c r="E227" s="85">
        <v>10478.590000000002</v>
      </c>
      <c r="F227" s="60"/>
      <c r="G227" s="60"/>
      <c r="H227" s="60"/>
      <c r="I227" s="60"/>
      <c r="J227" s="60"/>
      <c r="K227" s="60"/>
      <c r="L227" s="60"/>
      <c r="N227" s="60"/>
      <c r="O227" s="60"/>
      <c r="P227" s="60"/>
      <c r="Q227" s="60"/>
      <c r="R227" s="60"/>
      <c r="S227" s="60"/>
      <c r="T227" s="60"/>
      <c r="U227" s="60"/>
      <c r="V227" s="60"/>
      <c r="W227" s="31"/>
      <c r="X227" s="60"/>
      <c r="Y227" s="31"/>
      <c r="AA227" s="31">
        <f t="shared" si="3"/>
        <v>19948.745999999999</v>
      </c>
    </row>
    <row r="228" spans="1:27" x14ac:dyDescent="0.25">
      <c r="C228" s="31"/>
      <c r="D228" s="75"/>
      <c r="E228" s="85"/>
      <c r="F228" s="60"/>
      <c r="G228" s="60"/>
      <c r="H228" s="60"/>
      <c r="I228" s="60"/>
      <c r="J228" s="60"/>
      <c r="K228" s="60"/>
      <c r="L228" s="60"/>
      <c r="N228" s="60"/>
      <c r="O228" s="60"/>
      <c r="P228" s="60"/>
      <c r="Q228" s="60"/>
      <c r="R228" s="60"/>
      <c r="S228" s="60"/>
      <c r="T228" s="60"/>
      <c r="U228" s="60"/>
      <c r="V228" s="60"/>
      <c r="W228" s="31"/>
      <c r="X228" s="60"/>
      <c r="Y228" s="31"/>
      <c r="AA228" s="31"/>
    </row>
    <row r="229" spans="1:27" ht="15.75" x14ac:dyDescent="0.25">
      <c r="A229" s="47" t="s">
        <v>116</v>
      </c>
      <c r="C229" s="82"/>
      <c r="D229" s="75"/>
      <c r="E229" s="86"/>
      <c r="F229" s="60"/>
      <c r="G229" s="76"/>
      <c r="H229" s="60"/>
      <c r="I229" s="76"/>
      <c r="J229" s="60"/>
      <c r="K229" s="76"/>
      <c r="L229" s="60"/>
      <c r="M229" s="76"/>
      <c r="N229" s="60"/>
      <c r="O229" s="62"/>
      <c r="P229" s="60"/>
      <c r="Q229" s="76"/>
      <c r="R229" s="60"/>
      <c r="S229" s="77"/>
      <c r="T229" s="60"/>
      <c r="U229" s="78"/>
      <c r="V229" s="60"/>
      <c r="W229" s="82"/>
      <c r="X229" s="60"/>
      <c r="Y229" s="82"/>
      <c r="AA229" s="31"/>
    </row>
    <row r="230" spans="1:27" x14ac:dyDescent="0.25">
      <c r="A230" s="32" t="s">
        <v>1</v>
      </c>
      <c r="C230" s="31">
        <v>317429.51</v>
      </c>
      <c r="D230" s="75"/>
      <c r="E230" s="85">
        <v>295965.86000000004</v>
      </c>
      <c r="F230" s="60"/>
      <c r="G230" s="60"/>
      <c r="H230" s="60"/>
      <c r="I230" s="60"/>
      <c r="J230" s="60"/>
      <c r="K230" s="60"/>
      <c r="L230" s="60"/>
      <c r="N230" s="60"/>
      <c r="O230" s="60"/>
      <c r="P230" s="60"/>
      <c r="Q230" s="60"/>
      <c r="R230" s="60"/>
      <c r="S230" s="60"/>
      <c r="T230" s="60"/>
      <c r="U230" s="60"/>
      <c r="V230" s="60"/>
      <c r="W230" s="31"/>
      <c r="X230" s="60"/>
      <c r="Y230" s="31"/>
      <c r="AA230" s="31">
        <f t="shared" si="3"/>
        <v>613395.37000000011</v>
      </c>
    </row>
    <row r="231" spans="1:27" x14ac:dyDescent="0.25">
      <c r="A231" s="32" t="s">
        <v>2</v>
      </c>
      <c r="C231" s="31">
        <v>292346.08999999997</v>
      </c>
      <c r="D231" s="75"/>
      <c r="E231" s="85">
        <v>268899.21000000002</v>
      </c>
      <c r="F231" s="60"/>
      <c r="G231" s="60"/>
      <c r="H231" s="60"/>
      <c r="I231" s="60"/>
      <c r="J231" s="60"/>
      <c r="K231" s="60"/>
      <c r="L231" s="60"/>
      <c r="N231" s="60"/>
      <c r="O231" s="60"/>
      <c r="P231" s="60"/>
      <c r="Q231" s="60"/>
      <c r="R231" s="60"/>
      <c r="S231" s="60"/>
      <c r="T231" s="60"/>
      <c r="U231" s="60"/>
      <c r="V231" s="60"/>
      <c r="W231" s="31"/>
      <c r="X231" s="60"/>
      <c r="Y231" s="31"/>
      <c r="AA231" s="31">
        <f t="shared" si="3"/>
        <v>561245.30000000005</v>
      </c>
    </row>
    <row r="232" spans="1:27" ht="15.75" x14ac:dyDescent="0.25">
      <c r="A232" s="32" t="s">
        <v>88</v>
      </c>
      <c r="C232" s="31">
        <v>0</v>
      </c>
      <c r="D232" s="75"/>
      <c r="E232" s="85">
        <v>0</v>
      </c>
      <c r="F232" s="60"/>
      <c r="G232" s="60"/>
      <c r="H232" s="60"/>
      <c r="I232" s="60"/>
      <c r="J232" s="60"/>
      <c r="K232" s="60"/>
      <c r="L232" s="60"/>
      <c r="N232" s="60"/>
      <c r="O232" s="60"/>
      <c r="P232" s="60"/>
      <c r="Q232" s="60"/>
      <c r="R232" s="60"/>
      <c r="S232" s="60"/>
      <c r="T232" s="60"/>
      <c r="U232" s="60"/>
      <c r="V232" s="60"/>
      <c r="W232" s="31"/>
      <c r="X232" s="60"/>
      <c r="Y232" s="31"/>
      <c r="AA232" s="31">
        <f t="shared" si="3"/>
        <v>0</v>
      </c>
    </row>
    <row r="233" spans="1:27" x14ac:dyDescent="0.25">
      <c r="A233" s="32" t="s">
        <v>31</v>
      </c>
      <c r="C233" s="31">
        <v>25083.42</v>
      </c>
      <c r="D233" s="75"/>
      <c r="E233" s="85">
        <v>27066.650000000005</v>
      </c>
      <c r="F233" s="60"/>
      <c r="G233" s="60"/>
      <c r="H233" s="60"/>
      <c r="I233" s="60"/>
      <c r="J233" s="60"/>
      <c r="K233" s="60"/>
      <c r="L233" s="60"/>
      <c r="N233" s="60"/>
      <c r="O233" s="60"/>
      <c r="P233" s="60"/>
      <c r="Q233" s="60"/>
      <c r="R233" s="60"/>
      <c r="S233" s="60"/>
      <c r="T233" s="60"/>
      <c r="U233" s="60"/>
      <c r="V233" s="60"/>
      <c r="W233" s="31"/>
      <c r="X233" s="60"/>
      <c r="Y233" s="31"/>
      <c r="AA233" s="31">
        <f t="shared" si="3"/>
        <v>52150.070000000007</v>
      </c>
    </row>
    <row r="234" spans="1:27" x14ac:dyDescent="0.25">
      <c r="A234" s="32" t="s">
        <v>87</v>
      </c>
      <c r="C234" s="31">
        <v>10535.036399999999</v>
      </c>
      <c r="D234" s="75"/>
      <c r="E234" s="85">
        <v>11367.993</v>
      </c>
      <c r="F234" s="60"/>
      <c r="G234" s="60"/>
      <c r="H234" s="60"/>
      <c r="I234" s="60"/>
      <c r="J234" s="60"/>
      <c r="K234" s="60"/>
      <c r="L234" s="60"/>
      <c r="N234" s="60"/>
      <c r="O234" s="60"/>
      <c r="P234" s="60"/>
      <c r="Q234" s="60"/>
      <c r="R234" s="60"/>
      <c r="S234" s="60"/>
      <c r="T234" s="60"/>
      <c r="U234" s="60"/>
      <c r="V234" s="60"/>
      <c r="W234" s="31"/>
      <c r="X234" s="60"/>
      <c r="Y234" s="31"/>
      <c r="AA234" s="31">
        <f t="shared" si="3"/>
        <v>21903.029399999999</v>
      </c>
    </row>
    <row r="235" spans="1:27" ht="15.75" x14ac:dyDescent="0.25">
      <c r="A235" s="32" t="s">
        <v>89</v>
      </c>
      <c r="C235" s="31">
        <v>2508.3420000000001</v>
      </c>
      <c r="D235" s="75"/>
      <c r="E235" s="85">
        <v>2706.6650000000004</v>
      </c>
      <c r="F235" s="60"/>
      <c r="G235" s="60"/>
      <c r="H235" s="60"/>
      <c r="I235" s="60"/>
      <c r="J235" s="60"/>
      <c r="K235" s="60"/>
      <c r="L235" s="60"/>
      <c r="N235" s="60"/>
      <c r="O235" s="60"/>
      <c r="P235" s="60"/>
      <c r="Q235" s="60"/>
      <c r="R235" s="60"/>
      <c r="S235" s="60"/>
      <c r="T235" s="60"/>
      <c r="U235" s="60"/>
      <c r="V235" s="60"/>
      <c r="W235" s="31"/>
      <c r="X235" s="60"/>
      <c r="Y235" s="31"/>
      <c r="AA235" s="31">
        <f t="shared" si="3"/>
        <v>5215.0070000000005</v>
      </c>
    </row>
    <row r="236" spans="1:27" x14ac:dyDescent="0.25">
      <c r="C236" s="31"/>
      <c r="D236" s="75"/>
      <c r="E236" s="85"/>
      <c r="F236" s="60"/>
      <c r="G236" s="60"/>
      <c r="H236" s="60"/>
      <c r="I236" s="60"/>
      <c r="J236" s="60"/>
      <c r="K236" s="60"/>
      <c r="L236" s="60"/>
      <c r="N236" s="60"/>
      <c r="O236" s="60"/>
      <c r="P236" s="60"/>
      <c r="Q236" s="60"/>
      <c r="R236" s="60"/>
      <c r="S236" s="60"/>
      <c r="T236" s="60"/>
      <c r="U236" s="60"/>
      <c r="V236" s="60"/>
      <c r="W236" s="31"/>
      <c r="X236" s="60"/>
      <c r="Y236" s="31"/>
      <c r="AA236" s="31"/>
    </row>
    <row r="237" spans="1:27" ht="15.75" x14ac:dyDescent="0.25">
      <c r="A237" s="47" t="s">
        <v>117</v>
      </c>
      <c r="C237" s="82"/>
      <c r="D237" s="75"/>
      <c r="E237" s="86"/>
      <c r="F237" s="60"/>
      <c r="G237" s="76"/>
      <c r="H237" s="60"/>
      <c r="I237" s="76"/>
      <c r="J237" s="60"/>
      <c r="K237" s="76"/>
      <c r="L237" s="60"/>
      <c r="M237" s="76"/>
      <c r="N237" s="60"/>
      <c r="O237" s="62"/>
      <c r="P237" s="60"/>
      <c r="Q237" s="76"/>
      <c r="R237" s="60"/>
      <c r="S237" s="77"/>
      <c r="T237" s="60"/>
      <c r="U237" s="78"/>
      <c r="V237" s="60"/>
      <c r="W237" s="82"/>
      <c r="X237" s="60"/>
      <c r="Y237" s="82"/>
      <c r="AA237" s="31"/>
    </row>
    <row r="238" spans="1:27" x14ac:dyDescent="0.25">
      <c r="A238" s="32" t="s">
        <v>1</v>
      </c>
      <c r="C238" s="31">
        <v>365986.59</v>
      </c>
      <c r="D238" s="75"/>
      <c r="E238" s="85">
        <v>315724.01</v>
      </c>
      <c r="F238" s="60"/>
      <c r="G238" s="60"/>
      <c r="H238" s="60"/>
      <c r="I238" s="60"/>
      <c r="J238" s="60"/>
      <c r="K238" s="60"/>
      <c r="L238" s="60"/>
      <c r="N238" s="60"/>
      <c r="O238" s="60"/>
      <c r="P238" s="60"/>
      <c r="Q238" s="60"/>
      <c r="R238" s="60"/>
      <c r="S238" s="60"/>
      <c r="T238" s="60"/>
      <c r="U238" s="60"/>
      <c r="V238" s="60"/>
      <c r="W238" s="31"/>
      <c r="X238" s="60"/>
      <c r="Y238" s="31"/>
      <c r="AA238" s="31">
        <f t="shared" si="3"/>
        <v>681710.60000000009</v>
      </c>
    </row>
    <row r="239" spans="1:27" x14ac:dyDescent="0.25">
      <c r="A239" s="32" t="s">
        <v>2</v>
      </c>
      <c r="C239" s="31">
        <v>342904.91000000003</v>
      </c>
      <c r="D239" s="75"/>
      <c r="E239" s="85">
        <v>288646.73</v>
      </c>
      <c r="F239" s="60"/>
      <c r="G239" s="60"/>
      <c r="H239" s="60"/>
      <c r="I239" s="60"/>
      <c r="J239" s="60"/>
      <c r="K239" s="60"/>
      <c r="L239" s="60"/>
      <c r="N239" s="60"/>
      <c r="O239" s="60"/>
      <c r="P239" s="60"/>
      <c r="Q239" s="60"/>
      <c r="R239" s="60"/>
      <c r="S239" s="60"/>
      <c r="T239" s="60"/>
      <c r="U239" s="60"/>
      <c r="V239" s="60"/>
      <c r="W239" s="31"/>
      <c r="X239" s="60"/>
      <c r="Y239" s="31"/>
      <c r="AA239" s="31">
        <f t="shared" si="3"/>
        <v>631551.64</v>
      </c>
    </row>
    <row r="240" spans="1:27" ht="15.75" x14ac:dyDescent="0.25">
      <c r="A240" s="32" t="s">
        <v>88</v>
      </c>
      <c r="C240" s="31">
        <v>0</v>
      </c>
      <c r="D240" s="75"/>
      <c r="E240" s="85">
        <v>0</v>
      </c>
      <c r="F240" s="60"/>
      <c r="G240" s="60"/>
      <c r="H240" s="60"/>
      <c r="I240" s="60"/>
      <c r="J240" s="60"/>
      <c r="K240" s="60"/>
      <c r="L240" s="60"/>
      <c r="N240" s="60"/>
      <c r="O240" s="60"/>
      <c r="P240" s="60"/>
      <c r="Q240" s="60"/>
      <c r="R240" s="60"/>
      <c r="S240" s="60"/>
      <c r="T240" s="60"/>
      <c r="U240" s="60"/>
      <c r="V240" s="60"/>
      <c r="W240" s="31"/>
      <c r="X240" s="60"/>
      <c r="Y240" s="31"/>
      <c r="AA240" s="31">
        <f t="shared" si="3"/>
        <v>0</v>
      </c>
    </row>
    <row r="241" spans="1:27" x14ac:dyDescent="0.25">
      <c r="A241" s="32" t="s">
        <v>31</v>
      </c>
      <c r="C241" s="31">
        <v>23081.68</v>
      </c>
      <c r="D241" s="75"/>
      <c r="E241" s="85">
        <v>27077.280000000006</v>
      </c>
      <c r="F241" s="60"/>
      <c r="G241" s="60"/>
      <c r="H241" s="60"/>
      <c r="I241" s="60"/>
      <c r="J241" s="60"/>
      <c r="K241" s="60"/>
      <c r="L241" s="60"/>
      <c r="N241" s="60"/>
      <c r="O241" s="60"/>
      <c r="P241" s="60"/>
      <c r="Q241" s="60"/>
      <c r="R241" s="60"/>
      <c r="S241" s="60"/>
      <c r="T241" s="60"/>
      <c r="U241" s="60"/>
      <c r="V241" s="60"/>
      <c r="W241" s="31"/>
      <c r="X241" s="60"/>
      <c r="Y241" s="31"/>
      <c r="AA241" s="31">
        <f t="shared" si="3"/>
        <v>50158.960000000006</v>
      </c>
    </row>
    <row r="242" spans="1:27" x14ac:dyDescent="0.25">
      <c r="A242" s="32" t="s">
        <v>87</v>
      </c>
      <c r="C242" s="31">
        <v>9694.3055999999997</v>
      </c>
      <c r="D242" s="75"/>
      <c r="E242" s="85">
        <v>11372.457599999998</v>
      </c>
      <c r="F242" s="60"/>
      <c r="G242" s="60"/>
      <c r="H242" s="60"/>
      <c r="I242" s="60"/>
      <c r="J242" s="60"/>
      <c r="K242" s="60"/>
      <c r="L242" s="60"/>
      <c r="N242" s="60"/>
      <c r="O242" s="60"/>
      <c r="P242" s="60"/>
      <c r="Q242" s="60"/>
      <c r="R242" s="60"/>
      <c r="S242" s="60"/>
      <c r="T242" s="60"/>
      <c r="U242" s="60"/>
      <c r="V242" s="60"/>
      <c r="W242" s="31"/>
      <c r="X242" s="60"/>
      <c r="Y242" s="31"/>
      <c r="AA242" s="31">
        <f t="shared" si="3"/>
        <v>21066.763199999998</v>
      </c>
    </row>
    <row r="243" spans="1:27" ht="15.75" x14ac:dyDescent="0.25">
      <c r="A243" s="32" t="s">
        <v>89</v>
      </c>
      <c r="C243" s="31">
        <v>2308.1679999999997</v>
      </c>
      <c r="D243" s="75"/>
      <c r="E243" s="85">
        <v>2707.7280000000001</v>
      </c>
      <c r="F243" s="60"/>
      <c r="G243" s="60"/>
      <c r="H243" s="60"/>
      <c r="I243" s="60"/>
      <c r="J243" s="60"/>
      <c r="K243" s="60"/>
      <c r="L243" s="60"/>
      <c r="N243" s="60"/>
      <c r="O243" s="60"/>
      <c r="P243" s="60"/>
      <c r="Q243" s="60"/>
      <c r="R243" s="60"/>
      <c r="S243" s="60"/>
      <c r="T243" s="60"/>
      <c r="U243" s="60"/>
      <c r="V243" s="60"/>
      <c r="W243" s="31"/>
      <c r="X243" s="60"/>
      <c r="Y243" s="31"/>
      <c r="AA243" s="31">
        <f t="shared" si="3"/>
        <v>5015.8959999999997</v>
      </c>
    </row>
    <row r="244" spans="1:27" x14ac:dyDescent="0.25">
      <c r="C244" s="31"/>
      <c r="D244" s="75"/>
      <c r="E244" s="85"/>
      <c r="F244" s="60"/>
      <c r="G244" s="60"/>
      <c r="H244" s="60"/>
      <c r="I244" s="60"/>
      <c r="J244" s="60"/>
      <c r="K244" s="60"/>
      <c r="L244" s="60"/>
      <c r="N244" s="60"/>
      <c r="O244" s="60"/>
      <c r="P244" s="60"/>
      <c r="Q244" s="60"/>
      <c r="R244" s="60"/>
      <c r="S244" s="60"/>
      <c r="T244" s="60"/>
      <c r="U244" s="60"/>
      <c r="V244" s="60"/>
      <c r="W244" s="31"/>
      <c r="X244" s="60"/>
      <c r="Y244" s="31"/>
      <c r="AA244" s="31"/>
    </row>
    <row r="245" spans="1:27" ht="15.75" x14ac:dyDescent="0.25">
      <c r="A245" s="47" t="s">
        <v>118</v>
      </c>
      <c r="C245" s="82"/>
      <c r="D245" s="75"/>
      <c r="E245" s="86"/>
      <c r="F245" s="60"/>
      <c r="G245" s="76"/>
      <c r="H245" s="60"/>
      <c r="I245" s="76"/>
      <c r="J245" s="60"/>
      <c r="K245" s="76"/>
      <c r="L245" s="60"/>
      <c r="M245" s="76"/>
      <c r="N245" s="60"/>
      <c r="O245" s="62"/>
      <c r="P245" s="60"/>
      <c r="Q245" s="76"/>
      <c r="R245" s="60"/>
      <c r="S245" s="77"/>
      <c r="T245" s="60"/>
      <c r="U245" s="78"/>
      <c r="V245" s="60"/>
      <c r="W245" s="82"/>
      <c r="X245" s="60"/>
      <c r="Y245" s="82"/>
      <c r="AA245" s="31"/>
    </row>
    <row r="246" spans="1:27" x14ac:dyDescent="0.25">
      <c r="A246" s="32" t="s">
        <v>1</v>
      </c>
      <c r="C246" s="31">
        <v>459006.82</v>
      </c>
      <c r="D246" s="75"/>
      <c r="E246" s="85">
        <v>453855.08999999997</v>
      </c>
      <c r="F246" s="60"/>
      <c r="G246" s="60"/>
      <c r="H246" s="60"/>
      <c r="I246" s="60"/>
      <c r="J246" s="60"/>
      <c r="K246" s="60"/>
      <c r="L246" s="60"/>
      <c r="N246" s="60"/>
      <c r="O246" s="60"/>
      <c r="P246" s="60"/>
      <c r="Q246" s="60"/>
      <c r="R246" s="60"/>
      <c r="S246" s="60"/>
      <c r="T246" s="60"/>
      <c r="U246" s="60"/>
      <c r="V246" s="60"/>
      <c r="W246" s="31"/>
      <c r="X246" s="60"/>
      <c r="Y246" s="31"/>
      <c r="AA246" s="31">
        <f t="shared" si="3"/>
        <v>912861.90999999992</v>
      </c>
    </row>
    <row r="247" spans="1:27" x14ac:dyDescent="0.25">
      <c r="A247" s="32" t="s">
        <v>2</v>
      </c>
      <c r="C247" s="31">
        <v>430472.30999999994</v>
      </c>
      <c r="D247" s="75"/>
      <c r="E247" s="85">
        <v>429542.13999999996</v>
      </c>
      <c r="F247" s="60"/>
      <c r="G247" s="60"/>
      <c r="H247" s="60"/>
      <c r="I247" s="60"/>
      <c r="J247" s="60"/>
      <c r="K247" s="60"/>
      <c r="L247" s="60"/>
      <c r="N247" s="60"/>
      <c r="O247" s="60"/>
      <c r="P247" s="60"/>
      <c r="Q247" s="60"/>
      <c r="R247" s="60"/>
      <c r="S247" s="60"/>
      <c r="T247" s="60"/>
      <c r="U247" s="60"/>
      <c r="V247" s="60"/>
      <c r="W247" s="31"/>
      <c r="X247" s="60"/>
      <c r="Y247" s="31"/>
      <c r="AA247" s="31">
        <f t="shared" si="3"/>
        <v>860014.45</v>
      </c>
    </row>
    <row r="248" spans="1:27" ht="15.75" x14ac:dyDescent="0.25">
      <c r="A248" s="32" t="s">
        <v>88</v>
      </c>
      <c r="C248" s="31">
        <v>0</v>
      </c>
      <c r="D248" s="75"/>
      <c r="E248" s="85">
        <v>0</v>
      </c>
      <c r="F248" s="60"/>
      <c r="G248" s="60"/>
      <c r="H248" s="60"/>
      <c r="I248" s="60"/>
      <c r="J248" s="60"/>
      <c r="K248" s="60"/>
      <c r="L248" s="60"/>
      <c r="N248" s="60"/>
      <c r="O248" s="60"/>
      <c r="P248" s="60"/>
      <c r="Q248" s="60"/>
      <c r="R248" s="60"/>
      <c r="S248" s="60"/>
      <c r="T248" s="60"/>
      <c r="U248" s="60"/>
      <c r="V248" s="60"/>
      <c r="W248" s="31"/>
      <c r="X248" s="60"/>
      <c r="Y248" s="31"/>
      <c r="AA248" s="31">
        <f t="shared" si="3"/>
        <v>0</v>
      </c>
    </row>
    <row r="249" spans="1:27" x14ac:dyDescent="0.25">
      <c r="A249" s="32" t="s">
        <v>31</v>
      </c>
      <c r="C249" s="31">
        <v>28534.510000000006</v>
      </c>
      <c r="D249" s="75"/>
      <c r="E249" s="85">
        <v>24312.95</v>
      </c>
      <c r="F249" s="60"/>
      <c r="G249" s="60"/>
      <c r="H249" s="60"/>
      <c r="I249" s="60"/>
      <c r="J249" s="60"/>
      <c r="K249" s="60"/>
      <c r="L249" s="60"/>
      <c r="N249" s="60"/>
      <c r="O249" s="60"/>
      <c r="P249" s="60"/>
      <c r="Q249" s="60"/>
      <c r="R249" s="60"/>
      <c r="S249" s="60"/>
      <c r="T249" s="60"/>
      <c r="U249" s="60"/>
      <c r="V249" s="60"/>
      <c r="W249" s="31"/>
      <c r="X249" s="60"/>
      <c r="Y249" s="31"/>
      <c r="AA249" s="31">
        <f t="shared" si="3"/>
        <v>52847.460000000006</v>
      </c>
    </row>
    <row r="250" spans="1:27" x14ac:dyDescent="0.25">
      <c r="A250" s="32" t="s">
        <v>87</v>
      </c>
      <c r="C250" s="31">
        <v>11984.494200000001</v>
      </c>
      <c r="D250" s="75"/>
      <c r="E250" s="85">
        <v>10211.438999999998</v>
      </c>
      <c r="F250" s="60"/>
      <c r="G250" s="60"/>
      <c r="H250" s="60"/>
      <c r="I250" s="60"/>
      <c r="J250" s="60"/>
      <c r="K250" s="60"/>
      <c r="L250" s="60"/>
      <c r="N250" s="60"/>
      <c r="O250" s="60"/>
      <c r="P250" s="60"/>
      <c r="Q250" s="60"/>
      <c r="R250" s="60"/>
      <c r="S250" s="60"/>
      <c r="T250" s="60"/>
      <c r="U250" s="60"/>
      <c r="V250" s="60"/>
      <c r="W250" s="31"/>
      <c r="X250" s="60"/>
      <c r="Y250" s="31"/>
      <c r="AA250" s="31">
        <f t="shared" si="3"/>
        <v>22195.933199999999</v>
      </c>
    </row>
    <row r="251" spans="1:27" ht="15.75" x14ac:dyDescent="0.25">
      <c r="A251" s="32" t="s">
        <v>89</v>
      </c>
      <c r="C251" s="31">
        <v>2853.451</v>
      </c>
      <c r="D251" s="75"/>
      <c r="E251" s="85">
        <v>2431.2950000000005</v>
      </c>
      <c r="F251" s="60"/>
      <c r="G251" s="60"/>
      <c r="H251" s="60"/>
      <c r="I251" s="60"/>
      <c r="J251" s="60"/>
      <c r="K251" s="60"/>
      <c r="L251" s="60"/>
      <c r="N251" s="60"/>
      <c r="O251" s="60"/>
      <c r="P251" s="60"/>
      <c r="Q251" s="60"/>
      <c r="R251" s="60"/>
      <c r="S251" s="60"/>
      <c r="T251" s="60"/>
      <c r="U251" s="60"/>
      <c r="V251" s="60"/>
      <c r="W251" s="31"/>
      <c r="X251" s="60"/>
      <c r="Y251" s="31"/>
      <c r="AA251" s="31">
        <f t="shared" si="3"/>
        <v>5284.746000000001</v>
      </c>
    </row>
    <row r="252" spans="1:27" x14ac:dyDescent="0.25">
      <c r="C252" s="31"/>
      <c r="D252" s="75"/>
      <c r="E252" s="85"/>
      <c r="F252" s="60"/>
      <c r="G252" s="60"/>
      <c r="H252" s="60"/>
      <c r="I252" s="60"/>
      <c r="J252" s="60"/>
      <c r="K252" s="60"/>
      <c r="L252" s="60"/>
      <c r="N252" s="60"/>
      <c r="O252" s="60"/>
      <c r="P252" s="60"/>
      <c r="Q252" s="60"/>
      <c r="R252" s="60"/>
      <c r="S252" s="60"/>
      <c r="T252" s="60"/>
      <c r="U252" s="60"/>
      <c r="V252" s="60"/>
      <c r="W252" s="31"/>
      <c r="X252" s="60"/>
      <c r="Y252" s="31"/>
      <c r="AA252" s="31"/>
    </row>
    <row r="253" spans="1:27" ht="15.75" x14ac:dyDescent="0.25">
      <c r="A253" s="47" t="s">
        <v>119</v>
      </c>
      <c r="C253" s="82"/>
      <c r="D253" s="75"/>
      <c r="E253" s="86"/>
      <c r="F253" s="60"/>
      <c r="G253" s="76"/>
      <c r="H253" s="60"/>
      <c r="I253" s="76"/>
      <c r="J253" s="60"/>
      <c r="K253" s="76"/>
      <c r="L253" s="60"/>
      <c r="M253" s="76"/>
      <c r="N253" s="60"/>
      <c r="O253" s="62"/>
      <c r="P253" s="60"/>
      <c r="Q253" s="76"/>
      <c r="R253" s="60"/>
      <c r="S253" s="77"/>
      <c r="T253" s="60"/>
      <c r="U253" s="78"/>
      <c r="V253" s="60"/>
      <c r="W253" s="82"/>
      <c r="X253" s="60"/>
      <c r="Y253" s="82"/>
      <c r="AA253" s="31"/>
    </row>
    <row r="254" spans="1:27" x14ac:dyDescent="0.25">
      <c r="A254" s="32" t="s">
        <v>1</v>
      </c>
      <c r="C254" s="31">
        <v>440973.76</v>
      </c>
      <c r="D254" s="75"/>
      <c r="E254" s="85">
        <v>468778.51999999996</v>
      </c>
      <c r="F254" s="60"/>
      <c r="G254" s="60"/>
      <c r="H254" s="60"/>
      <c r="I254" s="60"/>
      <c r="J254" s="60"/>
      <c r="K254" s="60"/>
      <c r="L254" s="60"/>
      <c r="N254" s="60"/>
      <c r="O254" s="60"/>
      <c r="P254" s="60"/>
      <c r="Q254" s="60"/>
      <c r="R254" s="60"/>
      <c r="S254" s="60"/>
      <c r="T254" s="60"/>
      <c r="U254" s="60"/>
      <c r="V254" s="60"/>
      <c r="W254" s="31"/>
      <c r="X254" s="60"/>
      <c r="Y254" s="31"/>
      <c r="AA254" s="31">
        <f t="shared" si="3"/>
        <v>909752.28</v>
      </c>
    </row>
    <row r="255" spans="1:27" x14ac:dyDescent="0.25">
      <c r="A255" s="32" t="s">
        <v>2</v>
      </c>
      <c r="C255" s="31">
        <v>399734.41999999993</v>
      </c>
      <c r="D255" s="75"/>
      <c r="E255" s="85">
        <v>433178.74</v>
      </c>
      <c r="F255" s="60"/>
      <c r="G255" s="60"/>
      <c r="H255" s="60"/>
      <c r="I255" s="60"/>
      <c r="J255" s="60"/>
      <c r="K255" s="60"/>
      <c r="L255" s="60"/>
      <c r="N255" s="60"/>
      <c r="O255" s="60"/>
      <c r="P255" s="60"/>
      <c r="Q255" s="60"/>
      <c r="R255" s="60"/>
      <c r="S255" s="60"/>
      <c r="T255" s="60"/>
      <c r="U255" s="60"/>
      <c r="V255" s="60"/>
      <c r="W255" s="31"/>
      <c r="X255" s="60"/>
      <c r="Y255" s="31"/>
      <c r="AA255" s="31">
        <f t="shared" si="3"/>
        <v>832913.15999999992</v>
      </c>
    </row>
    <row r="256" spans="1:27" ht="15.75" x14ac:dyDescent="0.25">
      <c r="A256" s="32" t="s">
        <v>88</v>
      </c>
      <c r="C256" s="31">
        <v>0</v>
      </c>
      <c r="D256" s="75"/>
      <c r="E256" s="85">
        <v>0</v>
      </c>
      <c r="F256" s="60"/>
      <c r="G256" s="60"/>
      <c r="H256" s="60"/>
      <c r="I256" s="60"/>
      <c r="J256" s="60"/>
      <c r="K256" s="60"/>
      <c r="L256" s="60"/>
      <c r="N256" s="60"/>
      <c r="O256" s="60"/>
      <c r="P256" s="60"/>
      <c r="Q256" s="60"/>
      <c r="R256" s="60"/>
      <c r="S256" s="60"/>
      <c r="T256" s="60"/>
      <c r="U256" s="60"/>
      <c r="V256" s="60"/>
      <c r="W256" s="31"/>
      <c r="X256" s="60"/>
      <c r="Y256" s="31"/>
      <c r="AA256" s="31">
        <f t="shared" si="3"/>
        <v>0</v>
      </c>
    </row>
    <row r="257" spans="1:27" x14ac:dyDescent="0.25">
      <c r="A257" s="32" t="s">
        <v>31</v>
      </c>
      <c r="C257" s="31">
        <v>41239.340000000004</v>
      </c>
      <c r="D257" s="75"/>
      <c r="E257" s="85">
        <v>35599.78</v>
      </c>
      <c r="F257" s="60"/>
      <c r="G257" s="60"/>
      <c r="H257" s="60"/>
      <c r="I257" s="60"/>
      <c r="J257" s="60"/>
      <c r="K257" s="60"/>
      <c r="L257" s="60"/>
      <c r="N257" s="60"/>
      <c r="O257" s="60"/>
      <c r="P257" s="60"/>
      <c r="Q257" s="60"/>
      <c r="R257" s="60"/>
      <c r="S257" s="60"/>
      <c r="T257" s="60"/>
      <c r="U257" s="60"/>
      <c r="V257" s="60"/>
      <c r="W257" s="31"/>
      <c r="X257" s="60"/>
      <c r="Y257" s="31"/>
      <c r="AA257" s="31">
        <f t="shared" si="3"/>
        <v>76839.12</v>
      </c>
    </row>
    <row r="258" spans="1:27" x14ac:dyDescent="0.25">
      <c r="A258" s="32" t="s">
        <v>87</v>
      </c>
      <c r="C258" s="31">
        <v>17320.522800000002</v>
      </c>
      <c r="D258" s="75"/>
      <c r="E258" s="85">
        <v>14951.907599999999</v>
      </c>
      <c r="F258" s="60"/>
      <c r="G258" s="60"/>
      <c r="H258" s="60"/>
      <c r="I258" s="60"/>
      <c r="J258" s="60"/>
      <c r="K258" s="60"/>
      <c r="L258" s="60"/>
      <c r="N258" s="60"/>
      <c r="O258" s="60"/>
      <c r="P258" s="60"/>
      <c r="Q258" s="60"/>
      <c r="R258" s="60"/>
      <c r="S258" s="60"/>
      <c r="T258" s="60"/>
      <c r="U258" s="60"/>
      <c r="V258" s="60"/>
      <c r="W258" s="31"/>
      <c r="X258" s="60"/>
      <c r="Y258" s="31"/>
      <c r="AA258" s="31">
        <f t="shared" si="3"/>
        <v>32272.430400000001</v>
      </c>
    </row>
    <row r="259" spans="1:27" ht="15.75" x14ac:dyDescent="0.25">
      <c r="A259" s="32" t="s">
        <v>89</v>
      </c>
      <c r="C259" s="31">
        <v>4123.9340000000002</v>
      </c>
      <c r="D259" s="75"/>
      <c r="E259" s="85">
        <v>3559.9780000000005</v>
      </c>
      <c r="F259" s="60"/>
      <c r="G259" s="60"/>
      <c r="H259" s="60"/>
      <c r="I259" s="60"/>
      <c r="J259" s="60"/>
      <c r="K259" s="60"/>
      <c r="L259" s="60"/>
      <c r="N259" s="60"/>
      <c r="O259" s="60"/>
      <c r="P259" s="60"/>
      <c r="Q259" s="60"/>
      <c r="R259" s="60"/>
      <c r="S259" s="60"/>
      <c r="T259" s="60"/>
      <c r="U259" s="60"/>
      <c r="V259" s="60"/>
      <c r="W259" s="31"/>
      <c r="X259" s="60"/>
      <c r="Y259" s="31"/>
      <c r="AA259" s="31">
        <f t="shared" si="3"/>
        <v>7683.9120000000003</v>
      </c>
    </row>
    <row r="260" spans="1:27" x14ac:dyDescent="0.25">
      <c r="C260" s="31"/>
      <c r="D260" s="75"/>
      <c r="E260" s="85"/>
      <c r="F260" s="60"/>
      <c r="G260" s="60"/>
      <c r="H260" s="60"/>
      <c r="I260" s="60"/>
      <c r="J260" s="60"/>
      <c r="K260" s="60"/>
      <c r="L260" s="60"/>
      <c r="N260" s="60"/>
      <c r="O260" s="60"/>
      <c r="P260" s="60"/>
      <c r="Q260" s="60"/>
      <c r="R260" s="60"/>
      <c r="S260" s="60"/>
      <c r="T260" s="60"/>
      <c r="U260" s="60"/>
      <c r="V260" s="60"/>
      <c r="W260" s="31"/>
      <c r="X260" s="60"/>
      <c r="Y260" s="31"/>
      <c r="AA260" s="31"/>
    </row>
    <row r="261" spans="1:27" ht="15.75" x14ac:dyDescent="0.25">
      <c r="A261" s="47" t="s">
        <v>120</v>
      </c>
      <c r="C261" s="82"/>
      <c r="D261" s="75"/>
      <c r="E261" s="86"/>
      <c r="F261" s="60"/>
      <c r="G261" s="76"/>
      <c r="H261" s="60"/>
      <c r="I261" s="76"/>
      <c r="J261" s="60"/>
      <c r="K261" s="76"/>
      <c r="L261" s="60"/>
      <c r="M261" s="76"/>
      <c r="N261" s="60"/>
      <c r="O261" s="62"/>
      <c r="P261" s="60"/>
      <c r="Q261" s="76"/>
      <c r="R261" s="60"/>
      <c r="S261" s="77"/>
      <c r="T261" s="60"/>
      <c r="U261" s="78"/>
      <c r="V261" s="60"/>
      <c r="W261" s="82"/>
      <c r="X261" s="60"/>
      <c r="Y261" s="82"/>
      <c r="AA261" s="31"/>
    </row>
    <row r="262" spans="1:27" x14ac:dyDescent="0.25">
      <c r="A262" s="32" t="s">
        <v>1</v>
      </c>
      <c r="C262" s="31">
        <v>138527.14000000001</v>
      </c>
      <c r="D262" s="75"/>
      <c r="E262" s="85">
        <v>140435.10999999999</v>
      </c>
      <c r="F262" s="60"/>
      <c r="G262" s="60"/>
      <c r="H262" s="60"/>
      <c r="I262" s="60"/>
      <c r="J262" s="60"/>
      <c r="K262" s="60"/>
      <c r="L262" s="60"/>
      <c r="N262" s="60"/>
      <c r="O262" s="60"/>
      <c r="P262" s="60"/>
      <c r="Q262" s="60"/>
      <c r="R262" s="60"/>
      <c r="S262" s="60"/>
      <c r="T262" s="60"/>
      <c r="U262" s="60"/>
      <c r="V262" s="60"/>
      <c r="W262" s="31"/>
      <c r="X262" s="60"/>
      <c r="Y262" s="31"/>
      <c r="AA262" s="31">
        <f t="shared" si="3"/>
        <v>278962.25</v>
      </c>
    </row>
    <row r="263" spans="1:27" x14ac:dyDescent="0.25">
      <c r="A263" s="32" t="s">
        <v>2</v>
      </c>
      <c r="C263" s="31">
        <v>128475.64</v>
      </c>
      <c r="D263" s="75"/>
      <c r="E263" s="85">
        <v>129509.23</v>
      </c>
      <c r="F263" s="60"/>
      <c r="G263" s="60"/>
      <c r="H263" s="60"/>
      <c r="I263" s="60"/>
      <c r="J263" s="60"/>
      <c r="K263" s="60"/>
      <c r="L263" s="60"/>
      <c r="N263" s="60"/>
      <c r="O263" s="60"/>
      <c r="P263" s="60"/>
      <c r="Q263" s="60"/>
      <c r="R263" s="60"/>
      <c r="S263" s="60"/>
      <c r="T263" s="60"/>
      <c r="U263" s="60"/>
      <c r="V263" s="60"/>
      <c r="W263" s="31"/>
      <c r="X263" s="60"/>
      <c r="Y263" s="31"/>
      <c r="AA263" s="31">
        <f t="shared" ref="AA263:AA326" si="4">SUM(C263:Z263)</f>
        <v>257984.87</v>
      </c>
    </row>
    <row r="264" spans="1:27" ht="15.75" x14ac:dyDescent="0.25">
      <c r="A264" s="32" t="s">
        <v>88</v>
      </c>
      <c r="C264" s="31">
        <v>0</v>
      </c>
      <c r="D264" s="75"/>
      <c r="E264" s="85">
        <v>0</v>
      </c>
      <c r="F264" s="60"/>
      <c r="G264" s="60"/>
      <c r="H264" s="60"/>
      <c r="I264" s="60"/>
      <c r="J264" s="60"/>
      <c r="K264" s="60"/>
      <c r="L264" s="60"/>
      <c r="N264" s="60"/>
      <c r="O264" s="60"/>
      <c r="P264" s="60"/>
      <c r="Q264" s="60"/>
      <c r="R264" s="60"/>
      <c r="S264" s="60"/>
      <c r="T264" s="60"/>
      <c r="U264" s="60"/>
      <c r="V264" s="60"/>
      <c r="W264" s="31"/>
      <c r="X264" s="60"/>
      <c r="Y264" s="31"/>
      <c r="AA264" s="31">
        <f t="shared" si="4"/>
        <v>0</v>
      </c>
    </row>
    <row r="265" spans="1:27" x14ac:dyDescent="0.25">
      <c r="A265" s="32" t="s">
        <v>31</v>
      </c>
      <c r="C265" s="31">
        <v>10051.5</v>
      </c>
      <c r="D265" s="75"/>
      <c r="E265" s="85">
        <v>10925.88</v>
      </c>
      <c r="F265" s="60"/>
      <c r="G265" s="60"/>
      <c r="H265" s="60"/>
      <c r="I265" s="60"/>
      <c r="J265" s="60"/>
      <c r="K265" s="60"/>
      <c r="L265" s="60"/>
      <c r="N265" s="60"/>
      <c r="O265" s="60"/>
      <c r="P265" s="60"/>
      <c r="Q265" s="60"/>
      <c r="R265" s="60"/>
      <c r="S265" s="60"/>
      <c r="T265" s="60"/>
      <c r="U265" s="60"/>
      <c r="V265" s="60"/>
      <c r="W265" s="31"/>
      <c r="X265" s="60"/>
      <c r="Y265" s="31"/>
      <c r="AA265" s="31">
        <f t="shared" si="4"/>
        <v>20977.379999999997</v>
      </c>
    </row>
    <row r="266" spans="1:27" x14ac:dyDescent="0.25">
      <c r="A266" s="32" t="s">
        <v>87</v>
      </c>
      <c r="C266" s="31">
        <v>4221.6299999999992</v>
      </c>
      <c r="D266" s="75"/>
      <c r="E266" s="85">
        <v>4588.8696</v>
      </c>
      <c r="F266" s="60"/>
      <c r="G266" s="60"/>
      <c r="H266" s="60"/>
      <c r="I266" s="60"/>
      <c r="J266" s="60"/>
      <c r="K266" s="60"/>
      <c r="L266" s="60"/>
      <c r="N266" s="60"/>
      <c r="O266" s="60"/>
      <c r="P266" s="60"/>
      <c r="Q266" s="60"/>
      <c r="R266" s="60"/>
      <c r="S266" s="60"/>
      <c r="T266" s="60"/>
      <c r="U266" s="60"/>
      <c r="V266" s="60"/>
      <c r="W266" s="31"/>
      <c r="X266" s="60"/>
      <c r="Y266" s="31"/>
      <c r="AA266" s="31">
        <f t="shared" si="4"/>
        <v>8810.4995999999992</v>
      </c>
    </row>
    <row r="267" spans="1:27" ht="15.75" x14ac:dyDescent="0.25">
      <c r="A267" s="32" t="s">
        <v>89</v>
      </c>
      <c r="C267" s="31">
        <v>1005.15</v>
      </c>
      <c r="D267" s="75"/>
      <c r="E267" s="85">
        <v>1092.5880000000002</v>
      </c>
      <c r="F267" s="60"/>
      <c r="G267" s="60"/>
      <c r="H267" s="60"/>
      <c r="I267" s="60"/>
      <c r="J267" s="60"/>
      <c r="K267" s="60"/>
      <c r="L267" s="60"/>
      <c r="N267" s="60"/>
      <c r="O267" s="60"/>
      <c r="P267" s="60"/>
      <c r="Q267" s="60"/>
      <c r="R267" s="60"/>
      <c r="S267" s="60"/>
      <c r="T267" s="60"/>
      <c r="U267" s="60"/>
      <c r="V267" s="60"/>
      <c r="W267" s="31"/>
      <c r="X267" s="60"/>
      <c r="Y267" s="31"/>
      <c r="AA267" s="31">
        <f t="shared" si="4"/>
        <v>2097.7380000000003</v>
      </c>
    </row>
    <row r="268" spans="1:27" x14ac:dyDescent="0.25">
      <c r="C268" s="31"/>
      <c r="D268" s="75"/>
      <c r="E268" s="85"/>
      <c r="F268" s="60"/>
      <c r="G268" s="60"/>
      <c r="H268" s="60"/>
      <c r="I268" s="60"/>
      <c r="J268" s="60"/>
      <c r="K268" s="60"/>
      <c r="L268" s="60"/>
      <c r="N268" s="60"/>
      <c r="O268" s="60"/>
      <c r="P268" s="60"/>
      <c r="Q268" s="60"/>
      <c r="R268" s="60"/>
      <c r="S268" s="60"/>
      <c r="T268" s="60"/>
      <c r="U268" s="60"/>
      <c r="V268" s="60"/>
      <c r="W268" s="31"/>
      <c r="X268" s="60"/>
      <c r="Y268" s="31"/>
      <c r="AA268" s="31"/>
    </row>
    <row r="269" spans="1:27" ht="15.75" x14ac:dyDescent="0.25">
      <c r="A269" s="47" t="s">
        <v>121</v>
      </c>
      <c r="C269" s="82"/>
      <c r="D269" s="75"/>
      <c r="E269" s="86"/>
      <c r="F269" s="60"/>
      <c r="G269" s="76"/>
      <c r="H269" s="60"/>
      <c r="I269" s="76"/>
      <c r="J269" s="60"/>
      <c r="K269" s="76"/>
      <c r="L269" s="60"/>
      <c r="M269" s="76"/>
      <c r="N269" s="60"/>
      <c r="O269" s="62"/>
      <c r="P269" s="60"/>
      <c r="Q269" s="76"/>
      <c r="R269" s="60"/>
      <c r="S269" s="77"/>
      <c r="T269" s="60"/>
      <c r="U269" s="78"/>
      <c r="V269" s="60"/>
      <c r="W269" s="82"/>
      <c r="X269" s="60"/>
      <c r="Y269" s="82"/>
      <c r="AA269" s="31"/>
    </row>
    <row r="270" spans="1:27" x14ac:dyDescent="0.25">
      <c r="A270" s="32" t="s">
        <v>1</v>
      </c>
      <c r="C270" s="31">
        <v>444861.89</v>
      </c>
      <c r="D270" s="75"/>
      <c r="E270" s="85">
        <v>548917.67000000004</v>
      </c>
      <c r="F270" s="60"/>
      <c r="G270" s="60"/>
      <c r="H270" s="60"/>
      <c r="I270" s="60"/>
      <c r="J270" s="60"/>
      <c r="K270" s="60"/>
      <c r="L270" s="60"/>
      <c r="N270" s="60"/>
      <c r="O270" s="60"/>
      <c r="P270" s="60"/>
      <c r="Q270" s="60"/>
      <c r="R270" s="60"/>
      <c r="S270" s="60"/>
      <c r="T270" s="60"/>
      <c r="U270" s="60"/>
      <c r="V270" s="60"/>
      <c r="W270" s="31"/>
      <c r="X270" s="60"/>
      <c r="Y270" s="31"/>
      <c r="AA270" s="31">
        <f t="shared" si="4"/>
        <v>993779.56</v>
      </c>
    </row>
    <row r="271" spans="1:27" x14ac:dyDescent="0.25">
      <c r="A271" s="32" t="s">
        <v>2</v>
      </c>
      <c r="C271" s="31">
        <v>418851.23</v>
      </c>
      <c r="D271" s="75"/>
      <c r="E271" s="85">
        <v>505308.18000000005</v>
      </c>
      <c r="F271" s="60"/>
      <c r="G271" s="60"/>
      <c r="H271" s="60"/>
      <c r="I271" s="60"/>
      <c r="J271" s="60"/>
      <c r="K271" s="60"/>
      <c r="L271" s="60"/>
      <c r="N271" s="60"/>
      <c r="O271" s="60"/>
      <c r="P271" s="60"/>
      <c r="Q271" s="60"/>
      <c r="R271" s="60"/>
      <c r="S271" s="60"/>
      <c r="T271" s="60"/>
      <c r="U271" s="60"/>
      <c r="V271" s="60"/>
      <c r="W271" s="31"/>
      <c r="X271" s="60"/>
      <c r="Y271" s="31"/>
      <c r="AA271" s="31">
        <f t="shared" si="4"/>
        <v>924159.41</v>
      </c>
    </row>
    <row r="272" spans="1:27" ht="15.75" x14ac:dyDescent="0.25">
      <c r="A272" s="32" t="s">
        <v>88</v>
      </c>
      <c r="C272" s="31">
        <v>0</v>
      </c>
      <c r="D272" s="75"/>
      <c r="E272" s="85">
        <v>0</v>
      </c>
      <c r="F272" s="60"/>
      <c r="G272" s="60"/>
      <c r="H272" s="60"/>
      <c r="I272" s="60"/>
      <c r="J272" s="60"/>
      <c r="K272" s="60"/>
      <c r="L272" s="60"/>
      <c r="N272" s="60"/>
      <c r="O272" s="60"/>
      <c r="P272" s="60"/>
      <c r="Q272" s="60"/>
      <c r="R272" s="60"/>
      <c r="S272" s="60"/>
      <c r="T272" s="60"/>
      <c r="U272" s="60"/>
      <c r="V272" s="60"/>
      <c r="W272" s="31"/>
      <c r="X272" s="60"/>
      <c r="Y272" s="31"/>
      <c r="AA272" s="31">
        <f t="shared" si="4"/>
        <v>0</v>
      </c>
    </row>
    <row r="273" spans="1:27" x14ac:dyDescent="0.25">
      <c r="A273" s="32" t="s">
        <v>31</v>
      </c>
      <c r="C273" s="31">
        <v>26010.659999999996</v>
      </c>
      <c r="D273" s="75"/>
      <c r="E273" s="85">
        <v>43609.49</v>
      </c>
      <c r="F273" s="60"/>
      <c r="G273" s="60"/>
      <c r="H273" s="60"/>
      <c r="I273" s="60"/>
      <c r="J273" s="60"/>
      <c r="K273" s="60"/>
      <c r="L273" s="60"/>
      <c r="N273" s="60"/>
      <c r="O273" s="60"/>
      <c r="P273" s="60"/>
      <c r="Q273" s="60"/>
      <c r="R273" s="60"/>
      <c r="S273" s="60"/>
      <c r="T273" s="60"/>
      <c r="U273" s="60"/>
      <c r="V273" s="60"/>
      <c r="W273" s="31"/>
      <c r="X273" s="60"/>
      <c r="Y273" s="31"/>
      <c r="AA273" s="31">
        <f t="shared" si="4"/>
        <v>69620.149999999994</v>
      </c>
    </row>
    <row r="274" spans="1:27" x14ac:dyDescent="0.25">
      <c r="A274" s="32" t="s">
        <v>87</v>
      </c>
      <c r="C274" s="31">
        <v>10924.477200000001</v>
      </c>
      <c r="D274" s="75"/>
      <c r="E274" s="85">
        <v>18315.985799999999</v>
      </c>
      <c r="F274" s="60"/>
      <c r="G274" s="60"/>
      <c r="H274" s="60"/>
      <c r="I274" s="60"/>
      <c r="J274" s="60"/>
      <c r="K274" s="60"/>
      <c r="L274" s="60"/>
      <c r="N274" s="60"/>
      <c r="O274" s="60"/>
      <c r="P274" s="60"/>
      <c r="Q274" s="60"/>
      <c r="R274" s="60"/>
      <c r="S274" s="60"/>
      <c r="T274" s="60"/>
      <c r="U274" s="60"/>
      <c r="V274" s="60"/>
      <c r="W274" s="31"/>
      <c r="X274" s="60"/>
      <c r="Y274" s="31"/>
      <c r="AA274" s="31">
        <f t="shared" si="4"/>
        <v>29240.463</v>
      </c>
    </row>
    <row r="275" spans="1:27" ht="15.75" x14ac:dyDescent="0.25">
      <c r="A275" s="32" t="s">
        <v>89</v>
      </c>
      <c r="C275" s="31">
        <v>2601.0660000000003</v>
      </c>
      <c r="D275" s="75"/>
      <c r="E275" s="85">
        <v>4360.9490000000005</v>
      </c>
      <c r="F275" s="60"/>
      <c r="G275" s="60"/>
      <c r="H275" s="60"/>
      <c r="I275" s="60"/>
      <c r="J275" s="60"/>
      <c r="K275" s="60"/>
      <c r="L275" s="60"/>
      <c r="N275" s="60"/>
      <c r="O275" s="60"/>
      <c r="P275" s="60"/>
      <c r="Q275" s="60"/>
      <c r="R275" s="60"/>
      <c r="S275" s="60"/>
      <c r="T275" s="60"/>
      <c r="U275" s="60"/>
      <c r="V275" s="60"/>
      <c r="W275" s="31"/>
      <c r="X275" s="60"/>
      <c r="Y275" s="31"/>
      <c r="AA275" s="31">
        <f t="shared" si="4"/>
        <v>6962.0150000000012</v>
      </c>
    </row>
    <row r="276" spans="1:27" x14ac:dyDescent="0.25">
      <c r="C276" s="31"/>
      <c r="D276" s="75"/>
      <c r="E276" s="85"/>
      <c r="F276" s="60"/>
      <c r="G276" s="60"/>
      <c r="H276" s="60"/>
      <c r="I276" s="60"/>
      <c r="J276" s="60"/>
      <c r="K276" s="60"/>
      <c r="L276" s="60"/>
      <c r="N276" s="60"/>
      <c r="O276" s="60"/>
      <c r="P276" s="60"/>
      <c r="Q276" s="60"/>
      <c r="R276" s="60"/>
      <c r="S276" s="60"/>
      <c r="T276" s="60"/>
      <c r="U276" s="60"/>
      <c r="V276" s="60"/>
      <c r="W276" s="31"/>
      <c r="X276" s="60"/>
      <c r="Y276" s="31"/>
      <c r="AA276" s="31"/>
    </row>
    <row r="277" spans="1:27" ht="15.75" x14ac:dyDescent="0.25">
      <c r="A277" s="47" t="s">
        <v>128</v>
      </c>
      <c r="C277" s="82"/>
      <c r="D277" s="75"/>
      <c r="E277" s="86"/>
      <c r="F277" s="60"/>
      <c r="G277" s="76"/>
      <c r="H277" s="60"/>
      <c r="I277" s="76"/>
      <c r="J277" s="60"/>
      <c r="K277" s="76"/>
      <c r="L277" s="60"/>
      <c r="M277" s="76"/>
      <c r="N277" s="60"/>
      <c r="O277" s="62"/>
      <c r="P277" s="60"/>
      <c r="Q277" s="76"/>
      <c r="R277" s="60"/>
      <c r="S277" s="77"/>
      <c r="T277" s="60"/>
      <c r="U277" s="78"/>
      <c r="V277" s="60"/>
      <c r="W277" s="82"/>
      <c r="X277" s="60"/>
      <c r="Y277" s="82"/>
      <c r="AA277" s="31"/>
    </row>
    <row r="278" spans="1:27" x14ac:dyDescent="0.25">
      <c r="A278" s="32" t="s">
        <v>1</v>
      </c>
      <c r="C278" s="31">
        <v>539944.66999999993</v>
      </c>
      <c r="D278" s="75"/>
      <c r="E278" s="85">
        <v>499360.47</v>
      </c>
      <c r="F278" s="60"/>
      <c r="G278" s="60"/>
      <c r="H278" s="60"/>
      <c r="I278" s="60"/>
      <c r="J278" s="60"/>
      <c r="K278" s="60"/>
      <c r="L278" s="60"/>
      <c r="N278" s="60"/>
      <c r="O278" s="60"/>
      <c r="P278" s="60"/>
      <c r="Q278" s="60"/>
      <c r="R278" s="60"/>
      <c r="S278" s="60"/>
      <c r="T278" s="60"/>
      <c r="U278" s="60"/>
      <c r="V278" s="60"/>
      <c r="W278" s="31"/>
      <c r="X278" s="60"/>
      <c r="Y278" s="31"/>
      <c r="AA278" s="31">
        <f t="shared" si="4"/>
        <v>1039305.1399999999</v>
      </c>
    </row>
    <row r="279" spans="1:27" x14ac:dyDescent="0.25">
      <c r="A279" s="32" t="s">
        <v>2</v>
      </c>
      <c r="C279" s="31">
        <v>508784.18</v>
      </c>
      <c r="D279" s="75"/>
      <c r="E279" s="85">
        <v>452026.8</v>
      </c>
      <c r="F279" s="60"/>
      <c r="G279" s="60"/>
      <c r="H279" s="60"/>
      <c r="I279" s="60"/>
      <c r="J279" s="60"/>
      <c r="K279" s="60"/>
      <c r="L279" s="60"/>
      <c r="N279" s="60"/>
      <c r="O279" s="60"/>
      <c r="P279" s="60"/>
      <c r="Q279" s="60"/>
      <c r="R279" s="60"/>
      <c r="S279" s="60"/>
      <c r="T279" s="60"/>
      <c r="U279" s="60"/>
      <c r="V279" s="60"/>
      <c r="W279" s="31"/>
      <c r="X279" s="60"/>
      <c r="Y279" s="31"/>
      <c r="AA279" s="31">
        <f t="shared" si="4"/>
        <v>960810.98</v>
      </c>
    </row>
    <row r="280" spans="1:27" ht="15.75" x14ac:dyDescent="0.25">
      <c r="A280" s="32" t="s">
        <v>88</v>
      </c>
      <c r="C280" s="31">
        <v>0</v>
      </c>
      <c r="D280" s="75"/>
      <c r="E280" s="85">
        <v>0</v>
      </c>
      <c r="F280" s="60"/>
      <c r="G280" s="60"/>
      <c r="H280" s="60"/>
      <c r="I280" s="60"/>
      <c r="J280" s="60"/>
      <c r="K280" s="60"/>
      <c r="L280" s="60"/>
      <c r="N280" s="60"/>
      <c r="O280" s="60"/>
      <c r="P280" s="60"/>
      <c r="Q280" s="60"/>
      <c r="R280" s="60"/>
      <c r="S280" s="60"/>
      <c r="T280" s="60"/>
      <c r="U280" s="60"/>
      <c r="V280" s="60"/>
      <c r="W280" s="31"/>
      <c r="X280" s="60"/>
      <c r="Y280" s="31"/>
      <c r="AA280" s="31">
        <f t="shared" si="4"/>
        <v>0</v>
      </c>
    </row>
    <row r="281" spans="1:27" x14ac:dyDescent="0.25">
      <c r="A281" s="32" t="s">
        <v>31</v>
      </c>
      <c r="C281" s="31">
        <v>31160.490000000005</v>
      </c>
      <c r="D281" s="75"/>
      <c r="E281" s="85">
        <v>47333.67</v>
      </c>
      <c r="F281" s="60"/>
      <c r="G281" s="60"/>
      <c r="H281" s="60"/>
      <c r="I281" s="60"/>
      <c r="J281" s="60"/>
      <c r="K281" s="60"/>
      <c r="L281" s="60"/>
      <c r="N281" s="60"/>
      <c r="O281" s="60"/>
      <c r="P281" s="60"/>
      <c r="Q281" s="60"/>
      <c r="R281" s="60"/>
      <c r="S281" s="60"/>
      <c r="T281" s="60"/>
      <c r="U281" s="60"/>
      <c r="V281" s="60"/>
      <c r="W281" s="31"/>
      <c r="X281" s="60"/>
      <c r="Y281" s="31"/>
      <c r="AA281" s="31">
        <f t="shared" si="4"/>
        <v>78494.16</v>
      </c>
    </row>
    <row r="282" spans="1:27" x14ac:dyDescent="0.25">
      <c r="A282" s="32" t="s">
        <v>87</v>
      </c>
      <c r="C282" s="31">
        <v>13087.405799999999</v>
      </c>
      <c r="D282" s="75"/>
      <c r="E282" s="85">
        <v>19880.1414</v>
      </c>
      <c r="F282" s="60"/>
      <c r="G282" s="60"/>
      <c r="H282" s="60"/>
      <c r="I282" s="60"/>
      <c r="J282" s="60"/>
      <c r="K282" s="60"/>
      <c r="L282" s="60"/>
      <c r="N282" s="60"/>
      <c r="O282" s="60"/>
      <c r="P282" s="60"/>
      <c r="Q282" s="60"/>
      <c r="R282" s="60"/>
      <c r="S282" s="60"/>
      <c r="T282" s="60"/>
      <c r="U282" s="60"/>
      <c r="V282" s="60"/>
      <c r="W282" s="31"/>
      <c r="X282" s="60"/>
      <c r="Y282" s="31"/>
      <c r="AA282" s="31">
        <f t="shared" si="4"/>
        <v>32967.547200000001</v>
      </c>
    </row>
    <row r="283" spans="1:27" ht="15.75" x14ac:dyDescent="0.25">
      <c r="A283" s="32" t="s">
        <v>89</v>
      </c>
      <c r="C283" s="31">
        <v>3116.049</v>
      </c>
      <c r="D283" s="75"/>
      <c r="E283" s="85">
        <v>4733.3670000000002</v>
      </c>
      <c r="F283" s="60"/>
      <c r="G283" s="60"/>
      <c r="H283" s="60"/>
      <c r="I283" s="60"/>
      <c r="J283" s="60"/>
      <c r="K283" s="60"/>
      <c r="L283" s="60"/>
      <c r="N283" s="60"/>
      <c r="O283" s="60"/>
      <c r="P283" s="60"/>
      <c r="Q283" s="60"/>
      <c r="R283" s="60"/>
      <c r="S283" s="60"/>
      <c r="T283" s="60"/>
      <c r="U283" s="60"/>
      <c r="V283" s="60"/>
      <c r="W283" s="31"/>
      <c r="X283" s="60"/>
      <c r="Y283" s="31"/>
      <c r="AA283" s="31">
        <f t="shared" si="4"/>
        <v>7849.4160000000002</v>
      </c>
    </row>
    <row r="284" spans="1:27" x14ac:dyDescent="0.25">
      <c r="C284" s="31"/>
      <c r="D284" s="75"/>
      <c r="E284" s="85"/>
      <c r="F284" s="60"/>
      <c r="G284" s="60"/>
      <c r="H284" s="60"/>
      <c r="I284" s="60"/>
      <c r="J284" s="60"/>
      <c r="K284" s="60"/>
      <c r="L284" s="60"/>
      <c r="N284" s="60"/>
      <c r="O284" s="60"/>
      <c r="P284" s="60"/>
      <c r="Q284" s="60"/>
      <c r="R284" s="60"/>
      <c r="S284" s="60"/>
      <c r="T284" s="60"/>
      <c r="U284" s="60"/>
      <c r="V284" s="60"/>
      <c r="W284" s="31"/>
      <c r="X284" s="60"/>
      <c r="Y284" s="31"/>
      <c r="AA284" s="31"/>
    </row>
    <row r="285" spans="1:27" ht="15.75" x14ac:dyDescent="0.25">
      <c r="A285" s="33" t="s">
        <v>123</v>
      </c>
      <c r="C285" s="82"/>
      <c r="D285" s="75"/>
      <c r="E285" s="86"/>
      <c r="F285" s="60"/>
      <c r="G285" s="76"/>
      <c r="H285" s="60"/>
      <c r="I285" s="76"/>
      <c r="J285" s="60"/>
      <c r="K285" s="76"/>
      <c r="L285" s="60"/>
      <c r="M285" s="76"/>
      <c r="N285" s="60"/>
      <c r="O285" s="62"/>
      <c r="P285" s="60"/>
      <c r="Q285" s="76"/>
      <c r="R285" s="60"/>
      <c r="S285" s="77"/>
      <c r="T285" s="60"/>
      <c r="U285" s="78"/>
      <c r="V285" s="60"/>
      <c r="W285" s="82"/>
      <c r="X285" s="60"/>
      <c r="Y285" s="82"/>
      <c r="AA285" s="31"/>
    </row>
    <row r="286" spans="1:27" x14ac:dyDescent="0.25">
      <c r="A286" s="32" t="s">
        <v>1</v>
      </c>
      <c r="C286" s="31">
        <v>159046.28999999998</v>
      </c>
      <c r="D286" s="75"/>
      <c r="E286" s="85">
        <v>221912.91</v>
      </c>
      <c r="F286" s="60"/>
      <c r="G286" s="60"/>
      <c r="H286" s="60"/>
      <c r="I286" s="60"/>
      <c r="J286" s="60"/>
      <c r="K286" s="60"/>
      <c r="L286" s="60"/>
      <c r="N286" s="60"/>
      <c r="O286" s="60"/>
      <c r="P286" s="60"/>
      <c r="Q286" s="60"/>
      <c r="R286" s="60"/>
      <c r="S286" s="60"/>
      <c r="T286" s="60"/>
      <c r="U286" s="60"/>
      <c r="V286" s="60"/>
      <c r="W286" s="31"/>
      <c r="X286" s="60"/>
      <c r="Y286" s="31"/>
      <c r="AA286" s="31">
        <f t="shared" si="4"/>
        <v>380959.19999999995</v>
      </c>
    </row>
    <row r="287" spans="1:27" x14ac:dyDescent="0.25">
      <c r="A287" s="32" t="s">
        <v>2</v>
      </c>
      <c r="C287" s="31">
        <v>134518.6</v>
      </c>
      <c r="D287" s="75"/>
      <c r="E287" s="85">
        <v>206549.59000000003</v>
      </c>
      <c r="F287" s="60"/>
      <c r="G287" s="60"/>
      <c r="H287" s="60"/>
      <c r="I287" s="60"/>
      <c r="J287" s="60"/>
      <c r="K287" s="60"/>
      <c r="L287" s="60"/>
      <c r="N287" s="60"/>
      <c r="O287" s="60"/>
      <c r="P287" s="60"/>
      <c r="Q287" s="60"/>
      <c r="R287" s="60"/>
      <c r="S287" s="60"/>
      <c r="T287" s="60"/>
      <c r="U287" s="60"/>
      <c r="V287" s="60"/>
      <c r="W287" s="31"/>
      <c r="X287" s="60"/>
      <c r="Y287" s="31"/>
      <c r="AA287" s="31">
        <f t="shared" si="4"/>
        <v>341068.19000000006</v>
      </c>
    </row>
    <row r="288" spans="1:27" ht="15.75" x14ac:dyDescent="0.25">
      <c r="A288" s="32" t="s">
        <v>88</v>
      </c>
      <c r="C288" s="31">
        <v>0</v>
      </c>
      <c r="D288" s="75"/>
      <c r="E288" s="85">
        <v>0</v>
      </c>
      <c r="F288" s="60"/>
      <c r="G288" s="60"/>
      <c r="H288" s="60"/>
      <c r="I288" s="60"/>
      <c r="J288" s="60"/>
      <c r="K288" s="60"/>
      <c r="L288" s="60"/>
      <c r="N288" s="60"/>
      <c r="O288" s="60"/>
      <c r="P288" s="60"/>
      <c r="Q288" s="60"/>
      <c r="R288" s="60"/>
      <c r="S288" s="60"/>
      <c r="T288" s="60"/>
      <c r="U288" s="60"/>
      <c r="V288" s="60"/>
      <c r="W288" s="31"/>
      <c r="X288" s="60"/>
      <c r="Y288" s="31"/>
      <c r="AA288" s="31">
        <f t="shared" si="4"/>
        <v>0</v>
      </c>
    </row>
    <row r="289" spans="1:27" x14ac:dyDescent="0.25">
      <c r="A289" s="32" t="s">
        <v>31</v>
      </c>
      <c r="C289" s="31">
        <v>24527.690000000002</v>
      </c>
      <c r="D289" s="75"/>
      <c r="E289" s="85">
        <v>15363.32</v>
      </c>
      <c r="F289" s="60"/>
      <c r="G289" s="60"/>
      <c r="H289" s="60"/>
      <c r="I289" s="60"/>
      <c r="J289" s="60"/>
      <c r="K289" s="60"/>
      <c r="L289" s="60"/>
      <c r="N289" s="60"/>
      <c r="O289" s="60"/>
      <c r="P289" s="60"/>
      <c r="Q289" s="60"/>
      <c r="R289" s="60"/>
      <c r="S289" s="60"/>
      <c r="T289" s="60"/>
      <c r="U289" s="60"/>
      <c r="V289" s="60"/>
      <c r="W289" s="31"/>
      <c r="X289" s="60"/>
      <c r="Y289" s="31"/>
      <c r="AA289" s="31">
        <f t="shared" si="4"/>
        <v>39891.01</v>
      </c>
    </row>
    <row r="290" spans="1:27" x14ac:dyDescent="0.25">
      <c r="A290" s="32" t="s">
        <v>87</v>
      </c>
      <c r="C290" s="31">
        <v>10301.629799999999</v>
      </c>
      <c r="D290" s="75"/>
      <c r="E290" s="85">
        <v>6452.594399999999</v>
      </c>
      <c r="F290" s="60"/>
      <c r="G290" s="60"/>
      <c r="H290" s="60"/>
      <c r="I290" s="60"/>
      <c r="J290" s="60"/>
      <c r="K290" s="60"/>
      <c r="L290" s="60"/>
      <c r="N290" s="60"/>
      <c r="O290" s="60"/>
      <c r="P290" s="60"/>
      <c r="Q290" s="60"/>
      <c r="R290" s="60"/>
      <c r="S290" s="60"/>
      <c r="T290" s="60"/>
      <c r="U290" s="60"/>
      <c r="V290" s="60"/>
      <c r="W290" s="31"/>
      <c r="X290" s="60"/>
      <c r="Y290" s="31"/>
      <c r="AA290" s="31">
        <f t="shared" si="4"/>
        <v>16754.224199999997</v>
      </c>
    </row>
    <row r="291" spans="1:27" ht="15.75" x14ac:dyDescent="0.25">
      <c r="A291" s="32" t="s">
        <v>89</v>
      </c>
      <c r="C291" s="31">
        <v>2452.7690000000002</v>
      </c>
      <c r="D291" s="75"/>
      <c r="E291" s="85">
        <v>1536.3319999999999</v>
      </c>
      <c r="F291" s="60"/>
      <c r="G291" s="60"/>
      <c r="H291" s="60"/>
      <c r="I291" s="60"/>
      <c r="J291" s="60"/>
      <c r="K291" s="60"/>
      <c r="L291" s="60"/>
      <c r="N291" s="60"/>
      <c r="O291" s="60"/>
      <c r="P291" s="60"/>
      <c r="Q291" s="60"/>
      <c r="R291" s="60"/>
      <c r="S291" s="60"/>
      <c r="T291" s="60"/>
      <c r="U291" s="60"/>
      <c r="V291" s="60"/>
      <c r="W291" s="31"/>
      <c r="X291" s="60"/>
      <c r="Y291" s="31"/>
      <c r="AA291" s="31">
        <f t="shared" si="4"/>
        <v>3989.1010000000001</v>
      </c>
    </row>
    <row r="292" spans="1:27" x14ac:dyDescent="0.25">
      <c r="C292" s="31"/>
      <c r="D292" s="75"/>
      <c r="E292" s="85"/>
      <c r="F292" s="60"/>
      <c r="G292" s="60"/>
      <c r="H292" s="60"/>
      <c r="I292" s="60"/>
      <c r="J292" s="60"/>
      <c r="K292" s="60"/>
      <c r="L292" s="60"/>
      <c r="N292" s="60"/>
      <c r="O292" s="60"/>
      <c r="P292" s="60"/>
      <c r="Q292" s="60"/>
      <c r="R292" s="60"/>
      <c r="S292" s="60"/>
      <c r="T292" s="60"/>
      <c r="U292" s="60"/>
      <c r="V292" s="60"/>
      <c r="W292" s="31"/>
      <c r="X292" s="60"/>
      <c r="Y292" s="31"/>
      <c r="AA292" s="31"/>
    </row>
    <row r="293" spans="1:27" ht="15.75" x14ac:dyDescent="0.25">
      <c r="A293" s="33" t="s">
        <v>122</v>
      </c>
      <c r="C293" s="82"/>
      <c r="D293" s="75"/>
      <c r="E293" s="86"/>
      <c r="F293" s="60"/>
      <c r="G293" s="76"/>
      <c r="H293" s="60"/>
      <c r="I293" s="76"/>
      <c r="J293" s="60"/>
      <c r="K293" s="76"/>
      <c r="L293" s="60"/>
      <c r="M293" s="76"/>
      <c r="N293" s="60"/>
      <c r="O293" s="62"/>
      <c r="P293" s="60"/>
      <c r="Q293" s="76"/>
      <c r="R293" s="60"/>
      <c r="S293" s="77"/>
      <c r="T293" s="60"/>
      <c r="U293" s="78"/>
      <c r="V293" s="60"/>
      <c r="W293" s="82"/>
      <c r="X293" s="60"/>
      <c r="Y293" s="82"/>
      <c r="AA293" s="31"/>
    </row>
    <row r="294" spans="1:27" x14ac:dyDescent="0.25">
      <c r="A294" s="32" t="s">
        <v>1</v>
      </c>
      <c r="C294" s="31">
        <v>272902.38</v>
      </c>
      <c r="D294" s="75"/>
      <c r="E294" s="85">
        <v>370274.99999999994</v>
      </c>
      <c r="F294" s="60"/>
      <c r="G294" s="60"/>
      <c r="H294" s="60"/>
      <c r="I294" s="60"/>
      <c r="J294" s="60"/>
      <c r="K294" s="60"/>
      <c r="L294" s="60"/>
      <c r="N294" s="60"/>
      <c r="O294" s="60"/>
      <c r="P294" s="60"/>
      <c r="Q294" s="60"/>
      <c r="R294" s="60"/>
      <c r="S294" s="60"/>
      <c r="T294" s="60"/>
      <c r="U294" s="60"/>
      <c r="V294" s="60"/>
      <c r="W294" s="31"/>
      <c r="X294" s="60"/>
      <c r="Y294" s="31"/>
      <c r="AA294" s="31">
        <f t="shared" si="4"/>
        <v>643177.37999999989</v>
      </c>
    </row>
    <row r="295" spans="1:27" x14ac:dyDescent="0.25">
      <c r="A295" s="32" t="s">
        <v>2</v>
      </c>
      <c r="C295" s="31">
        <v>251515.5</v>
      </c>
      <c r="D295" s="75"/>
      <c r="E295" s="85">
        <v>341099.87000000005</v>
      </c>
      <c r="F295" s="60"/>
      <c r="G295" s="60"/>
      <c r="H295" s="60"/>
      <c r="I295" s="60"/>
      <c r="J295" s="60"/>
      <c r="K295" s="60"/>
      <c r="L295" s="60"/>
      <c r="N295" s="60"/>
      <c r="O295" s="60"/>
      <c r="P295" s="60"/>
      <c r="Q295" s="60"/>
      <c r="R295" s="60"/>
      <c r="S295" s="60"/>
      <c r="T295" s="60"/>
      <c r="U295" s="60"/>
      <c r="V295" s="60"/>
      <c r="W295" s="31"/>
      <c r="X295" s="60"/>
      <c r="Y295" s="31"/>
      <c r="AA295" s="31">
        <f t="shared" si="4"/>
        <v>592615.37000000011</v>
      </c>
    </row>
    <row r="296" spans="1:27" ht="15.75" x14ac:dyDescent="0.25">
      <c r="A296" s="32" t="s">
        <v>88</v>
      </c>
      <c r="C296" s="31">
        <v>0</v>
      </c>
      <c r="D296" s="75"/>
      <c r="E296" s="85">
        <v>0</v>
      </c>
      <c r="F296" s="60"/>
      <c r="G296" s="60"/>
      <c r="H296" s="60"/>
      <c r="I296" s="60"/>
      <c r="J296" s="60"/>
      <c r="K296" s="60"/>
      <c r="L296" s="60"/>
      <c r="N296" s="60"/>
      <c r="O296" s="60"/>
      <c r="P296" s="60"/>
      <c r="Q296" s="60"/>
      <c r="R296" s="60"/>
      <c r="S296" s="60"/>
      <c r="T296" s="60"/>
      <c r="U296" s="60"/>
      <c r="V296" s="60"/>
      <c r="W296" s="31"/>
      <c r="X296" s="60"/>
      <c r="Y296" s="31"/>
      <c r="AA296" s="31">
        <f t="shared" si="4"/>
        <v>0</v>
      </c>
    </row>
    <row r="297" spans="1:27" x14ac:dyDescent="0.25">
      <c r="A297" s="32" t="s">
        <v>31</v>
      </c>
      <c r="C297" s="31">
        <v>21386.880000000001</v>
      </c>
      <c r="D297" s="75"/>
      <c r="E297" s="85">
        <v>29175.13</v>
      </c>
      <c r="F297" s="60"/>
      <c r="G297" s="60"/>
      <c r="H297" s="60"/>
      <c r="I297" s="60"/>
      <c r="J297" s="60"/>
      <c r="K297" s="60"/>
      <c r="L297" s="60"/>
      <c r="N297" s="60"/>
      <c r="O297" s="60"/>
      <c r="P297" s="60"/>
      <c r="Q297" s="60"/>
      <c r="R297" s="60"/>
      <c r="S297" s="60"/>
      <c r="T297" s="60"/>
      <c r="U297" s="60"/>
      <c r="V297" s="60"/>
      <c r="W297" s="31"/>
      <c r="X297" s="60"/>
      <c r="Y297" s="31"/>
      <c r="AA297" s="31">
        <f t="shared" si="4"/>
        <v>50562.01</v>
      </c>
    </row>
    <row r="298" spans="1:27" x14ac:dyDescent="0.25">
      <c r="A298" s="32" t="s">
        <v>87</v>
      </c>
      <c r="C298" s="31">
        <v>8982.489599999999</v>
      </c>
      <c r="D298" s="75"/>
      <c r="E298" s="85">
        <v>12253.554599999999</v>
      </c>
      <c r="F298" s="60"/>
      <c r="G298" s="60"/>
      <c r="H298" s="60"/>
      <c r="I298" s="60"/>
      <c r="J298" s="60"/>
      <c r="K298" s="60"/>
      <c r="L298" s="60"/>
      <c r="N298" s="60"/>
      <c r="O298" s="60"/>
      <c r="P298" s="60"/>
      <c r="Q298" s="60"/>
      <c r="R298" s="60"/>
      <c r="S298" s="60"/>
      <c r="T298" s="60"/>
      <c r="U298" s="60"/>
      <c r="V298" s="60"/>
      <c r="W298" s="31"/>
      <c r="X298" s="60"/>
      <c r="Y298" s="31"/>
      <c r="AA298" s="31">
        <f t="shared" si="4"/>
        <v>21236.044199999997</v>
      </c>
    </row>
    <row r="299" spans="1:27" ht="15.75" x14ac:dyDescent="0.25">
      <c r="A299" s="32" t="s">
        <v>89</v>
      </c>
      <c r="C299" s="31">
        <v>2138.6880000000001</v>
      </c>
      <c r="D299" s="75"/>
      <c r="E299" s="85">
        <v>2917.5130000000004</v>
      </c>
      <c r="F299" s="60"/>
      <c r="G299" s="60"/>
      <c r="H299" s="60"/>
      <c r="I299" s="60"/>
      <c r="J299" s="60"/>
      <c r="K299" s="60"/>
      <c r="L299" s="60"/>
      <c r="N299" s="60"/>
      <c r="O299" s="60"/>
      <c r="P299" s="60"/>
      <c r="Q299" s="60"/>
      <c r="R299" s="60"/>
      <c r="S299" s="60"/>
      <c r="T299" s="60"/>
      <c r="U299" s="60"/>
      <c r="V299" s="60"/>
      <c r="W299" s="31"/>
      <c r="X299" s="60"/>
      <c r="Y299" s="31"/>
      <c r="AA299" s="31">
        <f t="shared" si="4"/>
        <v>5056.2010000000009</v>
      </c>
    </row>
    <row r="300" spans="1:27" x14ac:dyDescent="0.25">
      <c r="C300" s="31"/>
      <c r="D300" s="75"/>
      <c r="E300" s="85"/>
      <c r="F300" s="60"/>
      <c r="G300" s="60"/>
      <c r="H300" s="60"/>
      <c r="I300" s="60"/>
      <c r="J300" s="60"/>
      <c r="K300" s="60"/>
      <c r="L300" s="60"/>
      <c r="N300" s="60"/>
      <c r="O300" s="60"/>
      <c r="P300" s="60"/>
      <c r="Q300" s="60"/>
      <c r="R300" s="60"/>
      <c r="S300" s="60"/>
      <c r="T300" s="60"/>
      <c r="U300" s="60"/>
      <c r="V300" s="60"/>
      <c r="W300" s="31"/>
      <c r="X300" s="60"/>
      <c r="Y300" s="31"/>
      <c r="AA300" s="31"/>
    </row>
    <row r="301" spans="1:27" ht="15.75" x14ac:dyDescent="0.25">
      <c r="A301" s="33" t="s">
        <v>124</v>
      </c>
      <c r="C301" s="82"/>
      <c r="D301" s="75"/>
      <c r="E301" s="86"/>
      <c r="F301" s="60"/>
      <c r="G301" s="76"/>
      <c r="H301" s="60"/>
      <c r="I301" s="76"/>
      <c r="J301" s="60"/>
      <c r="K301" s="76"/>
      <c r="L301" s="60"/>
      <c r="M301" s="76"/>
      <c r="N301" s="60"/>
      <c r="O301" s="62"/>
      <c r="P301" s="60"/>
      <c r="Q301" s="76"/>
      <c r="R301" s="60"/>
      <c r="S301" s="77"/>
      <c r="T301" s="60"/>
      <c r="U301" s="78"/>
      <c r="V301" s="60"/>
      <c r="W301" s="82"/>
      <c r="X301" s="60"/>
      <c r="Y301" s="82"/>
      <c r="AA301" s="31"/>
    </row>
    <row r="302" spans="1:27" x14ac:dyDescent="0.25">
      <c r="A302" s="32" t="s">
        <v>1</v>
      </c>
      <c r="C302" s="31">
        <v>1292815.49</v>
      </c>
      <c r="D302" s="75"/>
      <c r="E302" s="85">
        <v>1146069.74</v>
      </c>
      <c r="F302" s="60"/>
      <c r="G302" s="60"/>
      <c r="H302" s="60"/>
      <c r="I302" s="60"/>
      <c r="J302" s="60"/>
      <c r="K302" s="60"/>
      <c r="L302" s="60"/>
      <c r="N302" s="60"/>
      <c r="O302" s="60"/>
      <c r="P302" s="60"/>
      <c r="Q302" s="60"/>
      <c r="R302" s="60"/>
      <c r="S302" s="60"/>
      <c r="T302" s="60"/>
      <c r="U302" s="60"/>
      <c r="V302" s="60"/>
      <c r="W302" s="31"/>
      <c r="X302" s="60"/>
      <c r="Y302" s="31"/>
      <c r="AA302" s="31">
        <f t="shared" si="4"/>
        <v>2438885.23</v>
      </c>
    </row>
    <row r="303" spans="1:27" x14ac:dyDescent="0.25">
      <c r="A303" s="32" t="s">
        <v>2</v>
      </c>
      <c r="C303" s="31">
        <v>1216290.9099999999</v>
      </c>
      <c r="D303" s="75"/>
      <c r="E303" s="85">
        <v>1055880.3800000001</v>
      </c>
      <c r="F303" s="60"/>
      <c r="G303" s="60"/>
      <c r="H303" s="60"/>
      <c r="I303" s="60"/>
      <c r="J303" s="60"/>
      <c r="K303" s="60"/>
      <c r="L303" s="60"/>
      <c r="N303" s="60"/>
      <c r="O303" s="60"/>
      <c r="P303" s="60"/>
      <c r="Q303" s="60"/>
      <c r="R303" s="60"/>
      <c r="S303" s="60"/>
      <c r="T303" s="60"/>
      <c r="U303" s="60"/>
      <c r="V303" s="60"/>
      <c r="W303" s="31"/>
      <c r="X303" s="60"/>
      <c r="Y303" s="31"/>
      <c r="AA303" s="31">
        <f t="shared" si="4"/>
        <v>2272171.29</v>
      </c>
    </row>
    <row r="304" spans="1:27" ht="15.75" x14ac:dyDescent="0.25">
      <c r="A304" s="32" t="s">
        <v>88</v>
      </c>
      <c r="C304" s="31">
        <v>0</v>
      </c>
      <c r="D304" s="75"/>
      <c r="E304" s="85">
        <v>0</v>
      </c>
      <c r="F304" s="60"/>
      <c r="G304" s="60"/>
      <c r="H304" s="60"/>
      <c r="I304" s="60"/>
      <c r="J304" s="60"/>
      <c r="K304" s="60"/>
      <c r="L304" s="60"/>
      <c r="N304" s="60"/>
      <c r="O304" s="60"/>
      <c r="P304" s="60"/>
      <c r="Q304" s="60"/>
      <c r="R304" s="60"/>
      <c r="S304" s="60"/>
      <c r="T304" s="60"/>
      <c r="U304" s="60"/>
      <c r="V304" s="60"/>
      <c r="W304" s="31"/>
      <c r="X304" s="60"/>
      <c r="Y304" s="31"/>
      <c r="AA304" s="31">
        <f t="shared" si="4"/>
        <v>0</v>
      </c>
    </row>
    <row r="305" spans="1:27" x14ac:dyDescent="0.25">
      <c r="A305" s="32" t="s">
        <v>31</v>
      </c>
      <c r="C305" s="31">
        <v>76524.58</v>
      </c>
      <c r="D305" s="75"/>
      <c r="E305" s="85">
        <v>90189.36</v>
      </c>
      <c r="F305" s="60"/>
      <c r="G305" s="60"/>
      <c r="H305" s="60"/>
      <c r="I305" s="60"/>
      <c r="J305" s="60"/>
      <c r="K305" s="60"/>
      <c r="L305" s="60"/>
      <c r="N305" s="60"/>
      <c r="O305" s="60"/>
      <c r="P305" s="60"/>
      <c r="Q305" s="60"/>
      <c r="R305" s="60"/>
      <c r="S305" s="60"/>
      <c r="T305" s="60"/>
      <c r="U305" s="60"/>
      <c r="V305" s="60"/>
      <c r="W305" s="31"/>
      <c r="X305" s="60"/>
      <c r="Y305" s="31"/>
      <c r="AA305" s="31">
        <f t="shared" si="4"/>
        <v>166713.94</v>
      </c>
    </row>
    <row r="306" spans="1:27" x14ac:dyDescent="0.25">
      <c r="A306" s="32" t="s">
        <v>87</v>
      </c>
      <c r="C306" s="31">
        <v>32140.3236</v>
      </c>
      <c r="D306" s="75"/>
      <c r="E306" s="85">
        <v>37879.531200000005</v>
      </c>
      <c r="F306" s="60"/>
      <c r="G306" s="60"/>
      <c r="H306" s="60"/>
      <c r="I306" s="60"/>
      <c r="J306" s="60"/>
      <c r="K306" s="60"/>
      <c r="L306" s="60"/>
      <c r="N306" s="60"/>
      <c r="O306" s="60"/>
      <c r="P306" s="60"/>
      <c r="Q306" s="60"/>
      <c r="R306" s="60"/>
      <c r="S306" s="60"/>
      <c r="T306" s="60"/>
      <c r="U306" s="60"/>
      <c r="V306" s="60"/>
      <c r="W306" s="31"/>
      <c r="X306" s="60"/>
      <c r="Y306" s="31"/>
      <c r="AA306" s="31">
        <f t="shared" si="4"/>
        <v>70019.854800000001</v>
      </c>
    </row>
    <row r="307" spans="1:27" ht="15.75" x14ac:dyDescent="0.25">
      <c r="A307" s="32" t="s">
        <v>89</v>
      </c>
      <c r="C307" s="31">
        <v>7652.4580000000005</v>
      </c>
      <c r="D307" s="75"/>
      <c r="E307" s="85">
        <v>9018.9360000000015</v>
      </c>
      <c r="F307" s="60"/>
      <c r="G307" s="60"/>
      <c r="H307" s="60"/>
      <c r="I307" s="60"/>
      <c r="J307" s="60"/>
      <c r="K307" s="60"/>
      <c r="L307" s="60"/>
      <c r="N307" s="60"/>
      <c r="O307" s="60"/>
      <c r="P307" s="60"/>
      <c r="Q307" s="60"/>
      <c r="R307" s="60"/>
      <c r="S307" s="60"/>
      <c r="T307" s="60"/>
      <c r="U307" s="60"/>
      <c r="V307" s="60"/>
      <c r="W307" s="31"/>
      <c r="X307" s="60"/>
      <c r="Y307" s="31"/>
      <c r="AA307" s="31">
        <f t="shared" si="4"/>
        <v>16671.394</v>
      </c>
    </row>
    <row r="308" spans="1:27" x14ac:dyDescent="0.25">
      <c r="C308" s="31"/>
      <c r="D308" s="75"/>
      <c r="E308" s="85"/>
      <c r="F308" s="60"/>
      <c r="G308" s="60"/>
      <c r="H308" s="60"/>
      <c r="I308" s="60"/>
      <c r="J308" s="60"/>
      <c r="K308" s="60"/>
      <c r="L308" s="60"/>
      <c r="N308" s="60"/>
      <c r="O308" s="60"/>
      <c r="P308" s="60"/>
      <c r="Q308" s="60"/>
      <c r="R308" s="60"/>
      <c r="S308" s="60"/>
      <c r="T308" s="60"/>
      <c r="U308" s="60"/>
      <c r="V308" s="60"/>
      <c r="W308" s="31"/>
      <c r="X308" s="60"/>
      <c r="Y308" s="31"/>
      <c r="AA308" s="31"/>
    </row>
    <row r="309" spans="1:27" ht="15.75" x14ac:dyDescent="0.25">
      <c r="A309" s="33" t="s">
        <v>125</v>
      </c>
      <c r="C309" s="82"/>
      <c r="D309" s="75"/>
      <c r="E309" s="86"/>
      <c r="F309" s="60"/>
      <c r="G309" s="76"/>
      <c r="H309" s="60"/>
      <c r="I309" s="76"/>
      <c r="J309" s="60"/>
      <c r="K309" s="76"/>
      <c r="L309" s="60"/>
      <c r="M309" s="76"/>
      <c r="N309" s="60"/>
      <c r="O309" s="62"/>
      <c r="P309" s="60"/>
      <c r="Q309" s="76"/>
      <c r="R309" s="60"/>
      <c r="S309" s="77"/>
      <c r="T309" s="60"/>
      <c r="U309" s="78"/>
      <c r="V309" s="60"/>
      <c r="W309" s="82"/>
      <c r="X309" s="60"/>
      <c r="Y309" s="82"/>
      <c r="AA309" s="31"/>
    </row>
    <row r="310" spans="1:27" x14ac:dyDescent="0.25">
      <c r="A310" s="32" t="s">
        <v>1</v>
      </c>
      <c r="C310" s="31">
        <v>1560630.5</v>
      </c>
      <c r="D310" s="75"/>
      <c r="E310" s="85">
        <v>1520723.24</v>
      </c>
      <c r="F310" s="60"/>
      <c r="G310" s="60"/>
      <c r="H310" s="60"/>
      <c r="I310" s="60"/>
      <c r="J310" s="60"/>
      <c r="K310" s="60"/>
      <c r="L310" s="60"/>
      <c r="N310" s="60"/>
      <c r="O310" s="60"/>
      <c r="P310" s="60"/>
      <c r="Q310" s="60"/>
      <c r="R310" s="60"/>
      <c r="S310" s="60"/>
      <c r="T310" s="60"/>
      <c r="U310" s="60"/>
      <c r="V310" s="60"/>
      <c r="W310" s="31"/>
      <c r="X310" s="60"/>
      <c r="Y310" s="31"/>
      <c r="AA310" s="31">
        <f t="shared" si="4"/>
        <v>3081353.74</v>
      </c>
    </row>
    <row r="311" spans="1:27" x14ac:dyDescent="0.25">
      <c r="A311" s="32" t="s">
        <v>2</v>
      </c>
      <c r="C311" s="31">
        <v>1423267.69</v>
      </c>
      <c r="D311" s="75"/>
      <c r="E311" s="85">
        <v>1397270.02</v>
      </c>
      <c r="F311" s="60"/>
      <c r="G311" s="60"/>
      <c r="H311" s="60"/>
      <c r="I311" s="60"/>
      <c r="J311" s="60"/>
      <c r="K311" s="60"/>
      <c r="L311" s="60"/>
      <c r="N311" s="60"/>
      <c r="O311" s="60"/>
      <c r="P311" s="60"/>
      <c r="Q311" s="60"/>
      <c r="R311" s="60"/>
      <c r="S311" s="60"/>
      <c r="T311" s="60"/>
      <c r="U311" s="60"/>
      <c r="V311" s="60"/>
      <c r="W311" s="31"/>
      <c r="X311" s="60"/>
      <c r="Y311" s="31"/>
      <c r="AA311" s="31">
        <f t="shared" si="4"/>
        <v>2820537.71</v>
      </c>
    </row>
    <row r="312" spans="1:27" ht="15.75" x14ac:dyDescent="0.25">
      <c r="A312" s="32" t="s">
        <v>88</v>
      </c>
      <c r="C312" s="31">
        <v>0</v>
      </c>
      <c r="D312" s="75"/>
      <c r="E312" s="85">
        <v>0</v>
      </c>
      <c r="F312" s="60"/>
      <c r="G312" s="60"/>
      <c r="H312" s="60"/>
      <c r="I312" s="60"/>
      <c r="J312" s="60"/>
      <c r="K312" s="60"/>
      <c r="L312" s="60"/>
      <c r="N312" s="60"/>
      <c r="O312" s="60"/>
      <c r="P312" s="60"/>
      <c r="Q312" s="60"/>
      <c r="R312" s="60"/>
      <c r="S312" s="60"/>
      <c r="T312" s="60"/>
      <c r="U312" s="60"/>
      <c r="V312" s="60"/>
      <c r="W312" s="31"/>
      <c r="X312" s="60"/>
      <c r="Y312" s="31"/>
      <c r="AA312" s="31">
        <f t="shared" si="4"/>
        <v>0</v>
      </c>
    </row>
    <row r="313" spans="1:27" x14ac:dyDescent="0.25">
      <c r="A313" s="32" t="s">
        <v>31</v>
      </c>
      <c r="C313" s="31">
        <v>137362.81</v>
      </c>
      <c r="D313" s="75"/>
      <c r="E313" s="85">
        <v>123453.21999999999</v>
      </c>
      <c r="F313" s="60"/>
      <c r="G313" s="60"/>
      <c r="H313" s="60"/>
      <c r="I313" s="60"/>
      <c r="J313" s="60"/>
      <c r="K313" s="60"/>
      <c r="L313" s="60"/>
      <c r="N313" s="60"/>
      <c r="O313" s="60"/>
      <c r="P313" s="60"/>
      <c r="Q313" s="60"/>
      <c r="R313" s="60"/>
      <c r="S313" s="60"/>
      <c r="T313" s="60"/>
      <c r="U313" s="60"/>
      <c r="V313" s="60"/>
      <c r="W313" s="31"/>
      <c r="X313" s="60"/>
      <c r="Y313" s="31"/>
      <c r="AA313" s="31">
        <f t="shared" si="4"/>
        <v>260816.02999999997</v>
      </c>
    </row>
    <row r="314" spans="1:27" x14ac:dyDescent="0.25">
      <c r="A314" s="32" t="s">
        <v>87</v>
      </c>
      <c r="C314" s="31">
        <v>57692.380199999992</v>
      </c>
      <c r="D314" s="75"/>
      <c r="E314" s="85">
        <v>51850.352400000003</v>
      </c>
      <c r="F314" s="60"/>
      <c r="G314" s="60"/>
      <c r="H314" s="60"/>
      <c r="I314" s="60"/>
      <c r="J314" s="60"/>
      <c r="K314" s="60"/>
      <c r="L314" s="60"/>
      <c r="N314" s="60"/>
      <c r="O314" s="60"/>
      <c r="P314" s="60"/>
      <c r="Q314" s="60"/>
      <c r="R314" s="60"/>
      <c r="S314" s="60"/>
      <c r="T314" s="60"/>
      <c r="U314" s="60"/>
      <c r="V314" s="60"/>
      <c r="W314" s="31"/>
      <c r="X314" s="60"/>
      <c r="Y314" s="31"/>
      <c r="AA314" s="31">
        <f t="shared" si="4"/>
        <v>109542.73259999999</v>
      </c>
    </row>
    <row r="315" spans="1:27" ht="15.75" x14ac:dyDescent="0.25">
      <c r="A315" s="32" t="s">
        <v>89</v>
      </c>
      <c r="C315" s="31">
        <v>13736.281000000003</v>
      </c>
      <c r="D315" s="75"/>
      <c r="E315" s="85">
        <v>12345.322</v>
      </c>
      <c r="F315" s="60"/>
      <c r="G315" s="60"/>
      <c r="H315" s="60"/>
      <c r="I315" s="60"/>
      <c r="J315" s="60"/>
      <c r="K315" s="60"/>
      <c r="L315" s="60"/>
      <c r="N315" s="60"/>
      <c r="O315" s="60"/>
      <c r="P315" s="60"/>
      <c r="Q315" s="60"/>
      <c r="R315" s="60"/>
      <c r="S315" s="60"/>
      <c r="T315" s="60"/>
      <c r="U315" s="60"/>
      <c r="V315" s="60"/>
      <c r="W315" s="31"/>
      <c r="X315" s="60"/>
      <c r="Y315" s="31"/>
      <c r="AA315" s="31">
        <f t="shared" si="4"/>
        <v>26081.603000000003</v>
      </c>
    </row>
    <row r="316" spans="1:27" x14ac:dyDescent="0.25">
      <c r="C316" s="31"/>
      <c r="D316" s="75"/>
      <c r="E316" s="85"/>
      <c r="F316" s="60"/>
      <c r="G316" s="60"/>
      <c r="H316" s="60"/>
      <c r="I316" s="60"/>
      <c r="J316" s="60"/>
      <c r="K316" s="60"/>
      <c r="L316" s="60"/>
      <c r="N316" s="60"/>
      <c r="O316" s="60"/>
      <c r="P316" s="60"/>
      <c r="Q316" s="60"/>
      <c r="R316" s="60"/>
      <c r="S316" s="60"/>
      <c r="T316" s="60"/>
      <c r="U316" s="60"/>
      <c r="V316" s="60"/>
      <c r="W316" s="31"/>
      <c r="X316" s="60"/>
      <c r="Y316" s="31"/>
      <c r="AA316" s="31"/>
    </row>
    <row r="317" spans="1:27" ht="15.75" x14ac:dyDescent="0.25">
      <c r="A317" s="33" t="s">
        <v>126</v>
      </c>
      <c r="C317" s="82"/>
      <c r="D317" s="75"/>
      <c r="E317" s="86"/>
      <c r="F317" s="60"/>
      <c r="G317" s="76"/>
      <c r="H317" s="60"/>
      <c r="I317" s="76"/>
      <c r="J317" s="60"/>
      <c r="K317" s="76"/>
      <c r="L317" s="60"/>
      <c r="M317" s="76"/>
      <c r="N317" s="60"/>
      <c r="O317" s="62"/>
      <c r="P317" s="60"/>
      <c r="Q317" s="76"/>
      <c r="R317" s="60"/>
      <c r="S317" s="77"/>
      <c r="T317" s="60"/>
      <c r="U317" s="78"/>
      <c r="V317" s="60"/>
      <c r="W317" s="82"/>
      <c r="X317" s="60"/>
      <c r="Y317" s="82"/>
      <c r="AA317" s="31"/>
    </row>
    <row r="318" spans="1:27" x14ac:dyDescent="0.25">
      <c r="A318" s="32" t="s">
        <v>1</v>
      </c>
      <c r="C318" s="31">
        <v>325020.01999999996</v>
      </c>
      <c r="D318" s="75"/>
      <c r="E318" s="85">
        <v>276872.27</v>
      </c>
      <c r="F318" s="60"/>
      <c r="G318" s="60"/>
      <c r="H318" s="60"/>
      <c r="I318" s="60"/>
      <c r="J318" s="60"/>
      <c r="K318" s="60"/>
      <c r="L318" s="60"/>
      <c r="N318" s="60"/>
      <c r="O318" s="60"/>
      <c r="Q318" s="60"/>
      <c r="S318" s="60"/>
      <c r="U318" s="60"/>
      <c r="W318" s="31"/>
      <c r="Y318" s="31"/>
      <c r="AA318" s="31">
        <f t="shared" si="4"/>
        <v>601892.29</v>
      </c>
    </row>
    <row r="319" spans="1:27" x14ac:dyDescent="0.25">
      <c r="A319" s="32" t="s">
        <v>2</v>
      </c>
      <c r="C319" s="31">
        <v>290825.75</v>
      </c>
      <c r="D319" s="75"/>
      <c r="E319" s="85">
        <v>253947.43000000002</v>
      </c>
      <c r="F319" s="60"/>
      <c r="G319" s="60"/>
      <c r="H319" s="60"/>
      <c r="I319" s="60"/>
      <c r="J319" s="60"/>
      <c r="K319" s="60"/>
      <c r="L319" s="60"/>
      <c r="N319" s="60"/>
      <c r="O319" s="60"/>
      <c r="Q319" s="60"/>
      <c r="S319" s="60"/>
      <c r="U319" s="60"/>
      <c r="W319" s="31"/>
      <c r="Y319" s="31"/>
      <c r="AA319" s="31">
        <f t="shared" si="4"/>
        <v>544773.18000000005</v>
      </c>
    </row>
    <row r="320" spans="1:27" ht="15.75" x14ac:dyDescent="0.25">
      <c r="A320" s="32" t="s">
        <v>88</v>
      </c>
      <c r="C320" s="31">
        <v>0</v>
      </c>
      <c r="D320" s="75"/>
      <c r="E320" s="85">
        <v>0</v>
      </c>
      <c r="F320" s="60"/>
      <c r="G320" s="60"/>
      <c r="H320" s="60"/>
      <c r="I320" s="60"/>
      <c r="J320" s="60"/>
      <c r="K320" s="60"/>
      <c r="L320" s="60"/>
      <c r="N320" s="60"/>
      <c r="O320" s="60"/>
      <c r="Q320" s="60"/>
      <c r="S320" s="60"/>
      <c r="U320" s="60"/>
      <c r="W320" s="31"/>
      <c r="Y320" s="31"/>
      <c r="AA320" s="31">
        <f t="shared" si="4"/>
        <v>0</v>
      </c>
    </row>
    <row r="321" spans="1:27" x14ac:dyDescent="0.25">
      <c r="A321" s="32" t="s">
        <v>31</v>
      </c>
      <c r="C321" s="31">
        <v>34194.269999999997</v>
      </c>
      <c r="D321" s="75"/>
      <c r="E321" s="85">
        <v>22924.839999999997</v>
      </c>
      <c r="F321" s="60"/>
      <c r="G321" s="60"/>
      <c r="H321" s="60"/>
      <c r="I321" s="60"/>
      <c r="J321" s="60"/>
      <c r="K321" s="60"/>
      <c r="L321" s="60"/>
      <c r="N321" s="60"/>
      <c r="O321" s="60"/>
      <c r="Q321" s="60"/>
      <c r="S321" s="60"/>
      <c r="U321" s="60"/>
      <c r="W321" s="31"/>
      <c r="Y321" s="31"/>
      <c r="AA321" s="31">
        <f t="shared" si="4"/>
        <v>57119.109999999993</v>
      </c>
    </row>
    <row r="322" spans="1:27" x14ac:dyDescent="0.25">
      <c r="A322" s="32" t="s">
        <v>87</v>
      </c>
      <c r="C322" s="31">
        <v>14361.5934</v>
      </c>
      <c r="D322" s="75"/>
      <c r="E322" s="85">
        <v>9628.4327999999987</v>
      </c>
      <c r="F322" s="60"/>
      <c r="G322" s="60"/>
      <c r="H322" s="60"/>
      <c r="I322" s="60"/>
      <c r="J322" s="60"/>
      <c r="K322" s="60"/>
      <c r="L322" s="60"/>
      <c r="N322" s="60"/>
      <c r="O322" s="60"/>
      <c r="Q322" s="60"/>
      <c r="S322" s="60"/>
      <c r="U322" s="60"/>
      <c r="W322" s="31"/>
      <c r="Y322" s="31"/>
      <c r="AA322" s="31">
        <f t="shared" si="4"/>
        <v>23990.0262</v>
      </c>
    </row>
    <row r="323" spans="1:27" ht="15.75" x14ac:dyDescent="0.25">
      <c r="A323" s="32" t="s">
        <v>89</v>
      </c>
      <c r="C323" s="31">
        <v>3419.4269999999992</v>
      </c>
      <c r="D323" s="75"/>
      <c r="E323" s="85">
        <v>2292.4839999999999</v>
      </c>
      <c r="F323" s="60"/>
      <c r="G323" s="60"/>
      <c r="H323" s="60"/>
      <c r="I323" s="60"/>
      <c r="J323" s="60"/>
      <c r="K323" s="60"/>
      <c r="L323" s="60"/>
      <c r="N323" s="60"/>
      <c r="O323" s="60"/>
      <c r="Q323" s="60"/>
      <c r="S323" s="60"/>
      <c r="U323" s="60"/>
      <c r="W323" s="31"/>
      <c r="Y323" s="31"/>
      <c r="AA323" s="31">
        <f t="shared" si="4"/>
        <v>5711.9109999999991</v>
      </c>
    </row>
    <row r="324" spans="1:27" x14ac:dyDescent="0.25">
      <c r="C324" s="31"/>
      <c r="D324" s="75"/>
      <c r="E324" s="85"/>
      <c r="F324" s="60"/>
      <c r="G324" s="60"/>
      <c r="H324" s="60"/>
      <c r="I324" s="60"/>
      <c r="J324" s="60"/>
      <c r="K324" s="60"/>
      <c r="L324" s="60"/>
      <c r="N324" s="60"/>
      <c r="O324" s="60"/>
      <c r="Q324" s="60"/>
      <c r="S324" s="60"/>
      <c r="U324" s="60"/>
      <c r="W324" s="31"/>
      <c r="Y324" s="31"/>
      <c r="AA324" s="31"/>
    </row>
    <row r="325" spans="1:27" ht="15.75" x14ac:dyDescent="0.25">
      <c r="A325" s="33" t="s">
        <v>129</v>
      </c>
      <c r="C325" s="82"/>
      <c r="D325" s="75"/>
      <c r="E325" s="86"/>
      <c r="F325" s="60"/>
      <c r="G325" s="76"/>
      <c r="H325" s="60"/>
      <c r="I325" s="76"/>
      <c r="J325" s="60"/>
      <c r="K325" s="76"/>
      <c r="L325" s="60"/>
      <c r="M325" s="76"/>
      <c r="N325" s="60"/>
      <c r="O325" s="62"/>
      <c r="Q325" s="76"/>
      <c r="S325" s="77"/>
      <c r="U325" s="78"/>
      <c r="W325" s="82"/>
      <c r="Y325" s="82"/>
      <c r="AA325" s="31"/>
    </row>
    <row r="326" spans="1:27" x14ac:dyDescent="0.25">
      <c r="A326" s="32" t="s">
        <v>1</v>
      </c>
      <c r="C326" s="31">
        <v>389617</v>
      </c>
      <c r="D326" s="75"/>
      <c r="E326" s="85">
        <v>461948.68</v>
      </c>
      <c r="F326" s="60"/>
      <c r="G326" s="60"/>
      <c r="H326" s="60"/>
      <c r="I326" s="60"/>
      <c r="J326" s="60"/>
      <c r="K326" s="60"/>
      <c r="L326" s="60"/>
      <c r="N326" s="60"/>
      <c r="O326" s="60"/>
      <c r="Q326" s="60"/>
      <c r="S326" s="60"/>
      <c r="U326" s="60"/>
      <c r="W326" s="31"/>
      <c r="Y326" s="31"/>
      <c r="AA326" s="31">
        <f t="shared" si="4"/>
        <v>851565.67999999993</v>
      </c>
    </row>
    <row r="327" spans="1:27" x14ac:dyDescent="0.25">
      <c r="A327" s="32" t="s">
        <v>2</v>
      </c>
      <c r="C327" s="31">
        <v>362696.50000000006</v>
      </c>
      <c r="D327" s="75"/>
      <c r="E327" s="85">
        <v>421341.52999999997</v>
      </c>
      <c r="F327" s="60"/>
      <c r="G327" s="60"/>
      <c r="H327" s="60"/>
      <c r="I327" s="60"/>
      <c r="J327" s="60"/>
      <c r="K327" s="60"/>
      <c r="L327" s="60"/>
      <c r="N327" s="60"/>
      <c r="O327" s="60"/>
      <c r="Q327" s="60"/>
      <c r="S327" s="60"/>
      <c r="U327" s="60"/>
      <c r="W327" s="31"/>
      <c r="Y327" s="31"/>
      <c r="AA327" s="31">
        <f t="shared" ref="AA327:AA390" si="5">SUM(C327:Z327)</f>
        <v>784038.03</v>
      </c>
    </row>
    <row r="328" spans="1:27" ht="15.75" x14ac:dyDescent="0.25">
      <c r="A328" s="32" t="s">
        <v>88</v>
      </c>
      <c r="C328" s="31">
        <v>0</v>
      </c>
      <c r="D328" s="75"/>
      <c r="E328" s="85">
        <v>0</v>
      </c>
      <c r="F328" s="60"/>
      <c r="G328" s="60"/>
      <c r="H328" s="60"/>
      <c r="I328" s="60"/>
      <c r="J328" s="60"/>
      <c r="K328" s="60"/>
      <c r="L328" s="60"/>
      <c r="N328" s="60"/>
      <c r="O328" s="60"/>
      <c r="Q328" s="60"/>
      <c r="S328" s="60"/>
      <c r="U328" s="60"/>
      <c r="W328" s="31"/>
      <c r="Y328" s="31"/>
      <c r="AA328" s="31">
        <f t="shared" si="5"/>
        <v>0</v>
      </c>
    </row>
    <row r="329" spans="1:27" x14ac:dyDescent="0.25">
      <c r="A329" s="32" t="s">
        <v>31</v>
      </c>
      <c r="C329" s="31">
        <v>26920.5</v>
      </c>
      <c r="D329" s="75"/>
      <c r="E329" s="85">
        <v>40607.15</v>
      </c>
      <c r="F329" s="60"/>
      <c r="G329" s="60"/>
      <c r="H329" s="60"/>
      <c r="I329" s="60"/>
      <c r="J329" s="60"/>
      <c r="K329" s="60"/>
      <c r="L329" s="60"/>
      <c r="N329" s="60"/>
      <c r="O329" s="60"/>
      <c r="Q329" s="60"/>
      <c r="S329" s="60"/>
      <c r="U329" s="60"/>
      <c r="W329" s="31"/>
      <c r="Y329" s="31"/>
      <c r="AA329" s="31">
        <f t="shared" si="5"/>
        <v>67527.649999999994</v>
      </c>
    </row>
    <row r="330" spans="1:27" x14ac:dyDescent="0.25">
      <c r="A330" s="32" t="s">
        <v>87</v>
      </c>
      <c r="C330" s="31">
        <v>11306.61</v>
      </c>
      <c r="D330" s="75"/>
      <c r="E330" s="85">
        <v>17055.002999999997</v>
      </c>
      <c r="F330" s="60"/>
      <c r="G330" s="60"/>
      <c r="H330" s="60"/>
      <c r="I330" s="60"/>
      <c r="J330" s="60"/>
      <c r="K330" s="60"/>
      <c r="L330" s="60"/>
      <c r="N330" s="60"/>
      <c r="O330" s="60"/>
      <c r="Q330" s="60"/>
      <c r="S330" s="60"/>
      <c r="U330" s="60"/>
      <c r="W330" s="31"/>
      <c r="Y330" s="31"/>
      <c r="AA330" s="31">
        <f t="shared" si="5"/>
        <v>28361.612999999998</v>
      </c>
    </row>
    <row r="331" spans="1:27" ht="15.75" x14ac:dyDescent="0.25">
      <c r="A331" s="32" t="s">
        <v>89</v>
      </c>
      <c r="C331" s="31">
        <v>2692.05</v>
      </c>
      <c r="D331" s="75"/>
      <c r="E331" s="85">
        <v>4060.7150000000001</v>
      </c>
      <c r="F331" s="60"/>
      <c r="G331" s="60"/>
      <c r="H331" s="60"/>
      <c r="I331" s="60"/>
      <c r="J331" s="60"/>
      <c r="K331" s="60"/>
      <c r="L331" s="60"/>
      <c r="N331" s="60"/>
      <c r="O331" s="60"/>
      <c r="Q331" s="60"/>
      <c r="S331" s="60"/>
      <c r="U331" s="60"/>
      <c r="W331" s="31"/>
      <c r="Y331" s="31"/>
      <c r="AA331" s="31">
        <f t="shared" si="5"/>
        <v>6752.7650000000003</v>
      </c>
    </row>
    <row r="332" spans="1:27" x14ac:dyDescent="0.25">
      <c r="C332" s="31"/>
      <c r="D332" s="75"/>
      <c r="E332" s="85"/>
      <c r="F332" s="60"/>
      <c r="G332" s="60"/>
      <c r="H332" s="60"/>
      <c r="I332" s="60"/>
      <c r="J332" s="60"/>
      <c r="K332" s="60"/>
      <c r="L332" s="60"/>
      <c r="N332" s="60"/>
      <c r="O332" s="60"/>
      <c r="Q332" s="60"/>
      <c r="S332" s="60"/>
      <c r="U332" s="60"/>
      <c r="W332" s="31"/>
      <c r="Y332" s="31"/>
      <c r="AA332" s="31"/>
    </row>
    <row r="333" spans="1:27" ht="15.75" x14ac:dyDescent="0.25">
      <c r="A333" s="33" t="s">
        <v>127</v>
      </c>
      <c r="C333" s="82"/>
      <c r="D333" s="75"/>
      <c r="E333" s="86"/>
      <c r="F333" s="60"/>
      <c r="G333" s="76"/>
      <c r="H333" s="60"/>
      <c r="I333" s="76"/>
      <c r="J333" s="60"/>
      <c r="K333" s="76"/>
      <c r="L333" s="60"/>
      <c r="M333" s="76"/>
      <c r="N333" s="60"/>
      <c r="O333" s="62"/>
      <c r="Q333" s="76"/>
      <c r="S333" s="77"/>
      <c r="U333" s="78"/>
      <c r="W333" s="82"/>
      <c r="Y333" s="82"/>
      <c r="AA333" s="31"/>
    </row>
    <row r="334" spans="1:27" x14ac:dyDescent="0.25">
      <c r="A334" s="32" t="s">
        <v>1</v>
      </c>
      <c r="C334" s="31">
        <v>97997.73</v>
      </c>
      <c r="D334" s="75"/>
      <c r="E334" s="85">
        <v>80107.350000000006</v>
      </c>
      <c r="F334" s="60"/>
      <c r="G334" s="60"/>
      <c r="H334" s="60"/>
      <c r="I334" s="60"/>
      <c r="J334" s="60"/>
      <c r="K334" s="60"/>
      <c r="L334" s="60"/>
      <c r="N334" s="60"/>
      <c r="O334" s="60"/>
      <c r="Q334" s="60"/>
      <c r="S334" s="60"/>
      <c r="U334" s="60"/>
      <c r="W334" s="31"/>
      <c r="Y334" s="31"/>
      <c r="AA334" s="31">
        <f t="shared" si="5"/>
        <v>178105.08000000002</v>
      </c>
    </row>
    <row r="335" spans="1:27" x14ac:dyDescent="0.25">
      <c r="A335" s="32" t="s">
        <v>2</v>
      </c>
      <c r="C335" s="31">
        <v>93584.12</v>
      </c>
      <c r="D335" s="75"/>
      <c r="E335" s="85">
        <v>71491.06</v>
      </c>
      <c r="F335" s="60"/>
      <c r="G335" s="60"/>
      <c r="H335" s="60"/>
      <c r="I335" s="60"/>
      <c r="J335" s="60"/>
      <c r="K335" s="60"/>
      <c r="L335" s="60"/>
      <c r="N335" s="60"/>
      <c r="O335" s="60"/>
      <c r="Q335" s="60"/>
      <c r="S335" s="60"/>
      <c r="U335" s="60"/>
      <c r="W335" s="31"/>
      <c r="Y335" s="31"/>
      <c r="AA335" s="31">
        <f t="shared" si="5"/>
        <v>165075.18</v>
      </c>
    </row>
    <row r="336" spans="1:27" ht="15.75" x14ac:dyDescent="0.25">
      <c r="A336" s="32" t="s">
        <v>88</v>
      </c>
      <c r="C336" s="31">
        <v>0</v>
      </c>
      <c r="D336" s="75"/>
      <c r="E336" s="85">
        <v>0</v>
      </c>
      <c r="F336" s="60"/>
      <c r="G336" s="60"/>
      <c r="H336" s="60"/>
      <c r="I336" s="60"/>
      <c r="J336" s="60"/>
      <c r="K336" s="60"/>
      <c r="L336" s="60"/>
      <c r="N336" s="60"/>
      <c r="O336" s="60"/>
      <c r="Q336" s="60"/>
      <c r="S336" s="60"/>
      <c r="U336" s="60"/>
      <c r="W336" s="31"/>
      <c r="Y336" s="31"/>
      <c r="AA336" s="31">
        <f t="shared" si="5"/>
        <v>0</v>
      </c>
    </row>
    <row r="337" spans="1:27" x14ac:dyDescent="0.25">
      <c r="A337" s="32" t="s">
        <v>31</v>
      </c>
      <c r="C337" s="31">
        <v>4413.6099999999997</v>
      </c>
      <c r="D337" s="75"/>
      <c r="E337" s="85">
        <v>8616.2900000000009</v>
      </c>
      <c r="F337" s="60"/>
      <c r="G337" s="60"/>
      <c r="H337" s="60"/>
      <c r="I337" s="60"/>
      <c r="J337" s="60"/>
      <c r="K337" s="60"/>
      <c r="L337" s="60"/>
      <c r="N337" s="60"/>
      <c r="O337" s="60"/>
      <c r="Q337" s="60"/>
      <c r="S337" s="60"/>
      <c r="U337" s="60"/>
      <c r="W337" s="31"/>
      <c r="Y337" s="31"/>
      <c r="AA337" s="31">
        <f t="shared" si="5"/>
        <v>13029.900000000001</v>
      </c>
    </row>
    <row r="338" spans="1:27" x14ac:dyDescent="0.25">
      <c r="A338" s="32" t="s">
        <v>87</v>
      </c>
      <c r="C338" s="31">
        <v>1853.7161999999996</v>
      </c>
      <c r="D338" s="75"/>
      <c r="E338" s="85">
        <v>3618.8417999999992</v>
      </c>
      <c r="F338" s="60"/>
      <c r="G338" s="60"/>
      <c r="H338" s="60"/>
      <c r="I338" s="60"/>
      <c r="J338" s="60"/>
      <c r="K338" s="60"/>
      <c r="L338" s="60"/>
      <c r="N338" s="60"/>
      <c r="O338" s="60"/>
      <c r="Q338" s="60"/>
      <c r="S338" s="60"/>
      <c r="U338" s="60"/>
      <c r="W338" s="31"/>
      <c r="Y338" s="31"/>
      <c r="AA338" s="31">
        <f t="shared" si="5"/>
        <v>5472.5579999999991</v>
      </c>
    </row>
    <row r="339" spans="1:27" ht="16.5" customHeight="1" x14ac:dyDescent="0.25">
      <c r="A339" s="32" t="s">
        <v>89</v>
      </c>
      <c r="C339" s="31">
        <v>441.36099999999999</v>
      </c>
      <c r="D339" s="75"/>
      <c r="E339" s="85">
        <v>861.62899999999991</v>
      </c>
      <c r="F339" s="60"/>
      <c r="G339" s="60"/>
      <c r="H339" s="60"/>
      <c r="I339" s="60"/>
      <c r="J339" s="60"/>
      <c r="K339" s="60"/>
      <c r="L339" s="60"/>
      <c r="N339" s="60"/>
      <c r="O339" s="60"/>
      <c r="Q339" s="60"/>
      <c r="S339" s="60"/>
      <c r="U339" s="60"/>
      <c r="W339" s="31"/>
      <c r="Y339" s="31"/>
      <c r="AA339" s="31">
        <f t="shared" si="5"/>
        <v>1302.9899999999998</v>
      </c>
    </row>
    <row r="340" spans="1:27" ht="16.5" customHeight="1" x14ac:dyDescent="0.25">
      <c r="C340" s="31"/>
      <c r="D340" s="75"/>
      <c r="E340" s="85"/>
      <c r="F340" s="60"/>
      <c r="G340" s="60"/>
      <c r="H340" s="60"/>
      <c r="I340" s="60"/>
      <c r="J340" s="60"/>
      <c r="K340" s="60"/>
      <c r="L340" s="60"/>
      <c r="N340" s="60"/>
      <c r="O340" s="60"/>
      <c r="Q340" s="60"/>
      <c r="S340" s="60"/>
      <c r="U340" s="60"/>
      <c r="W340" s="31"/>
      <c r="Y340" s="31"/>
      <c r="AA340" s="31"/>
    </row>
    <row r="341" spans="1:27" ht="15.75" x14ac:dyDescent="0.25">
      <c r="A341" s="33" t="s">
        <v>156</v>
      </c>
      <c r="C341" s="82"/>
      <c r="D341" s="75"/>
      <c r="E341" s="86"/>
      <c r="F341" s="60"/>
      <c r="G341" s="76"/>
      <c r="H341" s="60"/>
      <c r="I341" s="76"/>
      <c r="J341" s="60"/>
      <c r="K341" s="76"/>
      <c r="L341" s="60"/>
      <c r="M341" s="76"/>
      <c r="N341" s="60"/>
      <c r="O341" s="62"/>
      <c r="Q341" s="76"/>
      <c r="S341" s="77"/>
      <c r="U341" s="78"/>
      <c r="W341" s="82"/>
      <c r="Y341" s="82"/>
      <c r="AA341" s="31"/>
    </row>
    <row r="342" spans="1:27" x14ac:dyDescent="0.25">
      <c r="A342" s="32" t="s">
        <v>1</v>
      </c>
      <c r="C342" s="31">
        <v>716493.71</v>
      </c>
      <c r="D342" s="75"/>
      <c r="E342" s="85">
        <v>749449.34</v>
      </c>
      <c r="F342" s="60"/>
      <c r="G342" s="60"/>
      <c r="H342" s="60"/>
      <c r="I342" s="60"/>
      <c r="J342" s="60"/>
      <c r="K342" s="60"/>
      <c r="L342" s="60"/>
      <c r="N342" s="60"/>
      <c r="O342" s="60"/>
      <c r="Q342" s="60"/>
      <c r="S342" s="60"/>
      <c r="U342" s="60"/>
      <c r="W342" s="31"/>
      <c r="Y342" s="31"/>
      <c r="AA342" s="31">
        <f t="shared" si="5"/>
        <v>1465943.0499999998</v>
      </c>
    </row>
    <row r="343" spans="1:27" x14ac:dyDescent="0.25">
      <c r="A343" s="32" t="s">
        <v>2</v>
      </c>
      <c r="C343" s="31">
        <v>676265.08</v>
      </c>
      <c r="D343" s="75"/>
      <c r="E343" s="85">
        <v>696601.08</v>
      </c>
      <c r="F343" s="60"/>
      <c r="G343" s="60"/>
      <c r="H343" s="60"/>
      <c r="I343" s="60"/>
      <c r="J343" s="60"/>
      <c r="K343" s="60"/>
      <c r="L343" s="60"/>
      <c r="N343" s="60"/>
      <c r="O343" s="60"/>
      <c r="Q343" s="60"/>
      <c r="S343" s="60"/>
      <c r="U343" s="60"/>
      <c r="W343" s="31"/>
      <c r="Y343" s="31"/>
      <c r="AA343" s="31">
        <f t="shared" si="5"/>
        <v>1372866.16</v>
      </c>
    </row>
    <row r="344" spans="1:27" ht="15.75" x14ac:dyDescent="0.25">
      <c r="A344" s="32" t="s">
        <v>88</v>
      </c>
      <c r="C344" s="31">
        <v>0</v>
      </c>
      <c r="D344" s="75"/>
      <c r="E344" s="85">
        <v>0</v>
      </c>
      <c r="F344" s="60"/>
      <c r="G344" s="60"/>
      <c r="H344" s="60"/>
      <c r="I344" s="60"/>
      <c r="J344" s="60"/>
      <c r="K344" s="60"/>
      <c r="L344" s="60"/>
      <c r="N344" s="60"/>
      <c r="O344" s="60"/>
      <c r="Q344" s="60"/>
      <c r="S344" s="60"/>
      <c r="U344" s="60"/>
      <c r="W344" s="31"/>
      <c r="Y344" s="31"/>
      <c r="AA344" s="31">
        <f t="shared" si="5"/>
        <v>0</v>
      </c>
    </row>
    <row r="345" spans="1:27" x14ac:dyDescent="0.25">
      <c r="A345" s="32" t="s">
        <v>31</v>
      </c>
      <c r="C345" s="31">
        <v>40228.629999999997</v>
      </c>
      <c r="D345" s="75"/>
      <c r="E345" s="85">
        <v>52848.259999999995</v>
      </c>
      <c r="F345" s="60"/>
      <c r="G345" s="60"/>
      <c r="H345" s="60"/>
      <c r="I345" s="60"/>
      <c r="J345" s="60"/>
      <c r="K345" s="60"/>
      <c r="L345" s="60"/>
      <c r="N345" s="60"/>
      <c r="O345" s="60"/>
      <c r="Q345" s="60"/>
      <c r="S345" s="60"/>
      <c r="U345" s="60"/>
      <c r="W345" s="31"/>
      <c r="Y345" s="31"/>
      <c r="AA345" s="31">
        <f t="shared" si="5"/>
        <v>93076.889999999985</v>
      </c>
    </row>
    <row r="346" spans="1:27" x14ac:dyDescent="0.25">
      <c r="A346" s="32" t="s">
        <v>87</v>
      </c>
      <c r="C346" s="31">
        <v>16896.024600000001</v>
      </c>
      <c r="D346" s="75"/>
      <c r="E346" s="85">
        <v>22196.269199999995</v>
      </c>
      <c r="F346" s="60"/>
      <c r="G346" s="60"/>
      <c r="H346" s="60"/>
      <c r="I346" s="60"/>
      <c r="J346" s="60"/>
      <c r="K346" s="60"/>
      <c r="L346" s="60"/>
      <c r="N346" s="60"/>
      <c r="O346" s="60"/>
      <c r="Q346" s="60"/>
      <c r="S346" s="60"/>
      <c r="U346" s="60"/>
      <c r="W346" s="31"/>
      <c r="Y346" s="31"/>
      <c r="AA346" s="31">
        <f t="shared" si="5"/>
        <v>39092.293799999999</v>
      </c>
    </row>
    <row r="347" spans="1:27" ht="15.75" x14ac:dyDescent="0.25">
      <c r="A347" s="32" t="s">
        <v>89</v>
      </c>
      <c r="C347" s="31">
        <v>4022.8630000000003</v>
      </c>
      <c r="D347" s="75"/>
      <c r="E347" s="85">
        <v>5284.826</v>
      </c>
      <c r="F347" s="60"/>
      <c r="G347" s="60"/>
      <c r="H347" s="60"/>
      <c r="I347" s="60"/>
      <c r="J347" s="60"/>
      <c r="K347" s="60"/>
      <c r="L347" s="60"/>
      <c r="N347" s="60"/>
      <c r="O347" s="60"/>
      <c r="Q347" s="60"/>
      <c r="S347" s="60"/>
      <c r="U347" s="60"/>
      <c r="W347" s="31"/>
      <c r="Y347" s="31"/>
      <c r="AA347" s="31">
        <f t="shared" si="5"/>
        <v>9307.6890000000003</v>
      </c>
    </row>
    <row r="348" spans="1:27" x14ac:dyDescent="0.25">
      <c r="C348" s="31"/>
      <c r="D348" s="75"/>
      <c r="E348" s="85"/>
      <c r="F348" s="60"/>
      <c r="G348" s="60"/>
      <c r="H348" s="60"/>
      <c r="I348" s="60"/>
      <c r="J348" s="60"/>
      <c r="K348" s="60"/>
      <c r="L348" s="60"/>
      <c r="N348" s="60"/>
      <c r="O348" s="60"/>
      <c r="Q348" s="60"/>
      <c r="S348" s="60"/>
      <c r="U348" s="60"/>
      <c r="W348" s="31"/>
      <c r="Y348" s="31"/>
      <c r="AA348" s="31"/>
    </row>
    <row r="349" spans="1:27" ht="15.75" x14ac:dyDescent="0.25">
      <c r="A349" s="33" t="s">
        <v>157</v>
      </c>
      <c r="C349" s="82"/>
      <c r="D349" s="75"/>
      <c r="E349" s="86"/>
      <c r="F349" s="60"/>
      <c r="G349" s="76"/>
      <c r="H349" s="60"/>
      <c r="I349" s="76"/>
      <c r="J349" s="60"/>
      <c r="K349" s="76"/>
      <c r="L349" s="60"/>
      <c r="M349" s="76"/>
      <c r="N349" s="60"/>
      <c r="O349" s="62"/>
      <c r="Q349" s="76"/>
      <c r="S349" s="77"/>
      <c r="U349" s="78"/>
      <c r="W349" s="82"/>
      <c r="Y349" s="82"/>
      <c r="AA349" s="31"/>
    </row>
    <row r="350" spans="1:27" x14ac:dyDescent="0.25">
      <c r="A350" s="32" t="s">
        <v>1</v>
      </c>
      <c r="C350" s="31">
        <v>618627.39</v>
      </c>
      <c r="D350" s="75"/>
      <c r="E350" s="85">
        <v>623626.05000000005</v>
      </c>
      <c r="F350" s="60"/>
      <c r="G350" s="60"/>
      <c r="H350" s="60"/>
      <c r="I350" s="60"/>
      <c r="J350" s="60"/>
      <c r="K350" s="60"/>
      <c r="L350" s="60"/>
      <c r="N350" s="60"/>
      <c r="O350" s="60"/>
      <c r="Q350" s="60"/>
      <c r="S350" s="60"/>
      <c r="U350" s="60"/>
      <c r="W350" s="31"/>
      <c r="Y350" s="31"/>
      <c r="AA350" s="31">
        <f t="shared" si="5"/>
        <v>1242253.44</v>
      </c>
    </row>
    <row r="351" spans="1:27" x14ac:dyDescent="0.25">
      <c r="A351" s="32" t="s">
        <v>2</v>
      </c>
      <c r="C351" s="31">
        <v>569238.27</v>
      </c>
      <c r="D351" s="75"/>
      <c r="E351" s="85">
        <v>582845.14</v>
      </c>
      <c r="F351" s="60"/>
      <c r="G351" s="60"/>
      <c r="H351" s="60"/>
      <c r="I351" s="60"/>
      <c r="J351" s="60"/>
      <c r="K351" s="60"/>
      <c r="L351" s="60"/>
      <c r="N351" s="60"/>
      <c r="O351" s="60"/>
      <c r="Q351" s="60"/>
      <c r="S351" s="60"/>
      <c r="U351" s="60"/>
      <c r="W351" s="31"/>
      <c r="Y351" s="31"/>
      <c r="AA351" s="31">
        <f t="shared" si="5"/>
        <v>1152083.4100000001</v>
      </c>
    </row>
    <row r="352" spans="1:27" ht="15.75" x14ac:dyDescent="0.25">
      <c r="A352" s="32" t="s">
        <v>88</v>
      </c>
      <c r="C352" s="31">
        <v>0</v>
      </c>
      <c r="D352" s="75"/>
      <c r="E352" s="85">
        <v>0</v>
      </c>
      <c r="F352" s="60"/>
      <c r="G352" s="60"/>
      <c r="H352" s="60"/>
      <c r="I352" s="60"/>
      <c r="J352" s="60"/>
      <c r="K352" s="60"/>
      <c r="L352" s="60"/>
      <c r="N352" s="60"/>
      <c r="O352" s="60"/>
      <c r="Q352" s="60"/>
      <c r="S352" s="60"/>
      <c r="U352" s="60"/>
      <c r="W352" s="31"/>
      <c r="Y352" s="31"/>
      <c r="AA352" s="31">
        <f t="shared" si="5"/>
        <v>0</v>
      </c>
    </row>
    <row r="353" spans="1:27" x14ac:dyDescent="0.25">
      <c r="A353" s="32" t="s">
        <v>31</v>
      </c>
      <c r="C353" s="31">
        <v>49389.120000000003</v>
      </c>
      <c r="D353" s="75"/>
      <c r="E353" s="85">
        <v>40780.909999999996</v>
      </c>
      <c r="F353" s="60"/>
      <c r="G353" s="60"/>
      <c r="H353" s="60"/>
      <c r="I353" s="60"/>
      <c r="J353" s="60"/>
      <c r="K353" s="60"/>
      <c r="L353" s="60"/>
      <c r="N353" s="60"/>
      <c r="O353" s="60"/>
      <c r="Q353" s="60"/>
      <c r="S353" s="60"/>
      <c r="U353" s="60"/>
      <c r="W353" s="31"/>
      <c r="Y353" s="31"/>
      <c r="AA353" s="31">
        <f t="shared" si="5"/>
        <v>90170.03</v>
      </c>
    </row>
    <row r="354" spans="1:27" x14ac:dyDescent="0.25">
      <c r="A354" s="32" t="s">
        <v>87</v>
      </c>
      <c r="C354" s="31">
        <v>20743.430400000001</v>
      </c>
      <c r="D354" s="75"/>
      <c r="E354" s="85">
        <v>17127.982199999999</v>
      </c>
      <c r="F354" s="60"/>
      <c r="G354" s="60"/>
      <c r="H354" s="60"/>
      <c r="I354" s="60"/>
      <c r="J354" s="60"/>
      <c r="K354" s="60"/>
      <c r="L354" s="60"/>
      <c r="N354" s="60"/>
      <c r="O354" s="60"/>
      <c r="Q354" s="60"/>
      <c r="S354" s="60"/>
      <c r="U354" s="60"/>
      <c r="W354" s="31"/>
      <c r="Y354" s="31"/>
      <c r="AA354" s="31">
        <f t="shared" si="5"/>
        <v>37871.412599999996</v>
      </c>
    </row>
    <row r="355" spans="1:27" ht="15.75" x14ac:dyDescent="0.25">
      <c r="A355" s="32" t="s">
        <v>89</v>
      </c>
      <c r="C355" s="31">
        <v>4938.9119999999994</v>
      </c>
      <c r="D355" s="75"/>
      <c r="E355" s="85">
        <v>4078.0910000000003</v>
      </c>
      <c r="F355" s="60"/>
      <c r="G355" s="60"/>
      <c r="H355" s="60"/>
      <c r="I355" s="60"/>
      <c r="J355" s="60"/>
      <c r="K355" s="60"/>
      <c r="L355" s="60"/>
      <c r="N355" s="60"/>
      <c r="O355" s="60"/>
      <c r="Q355" s="60"/>
      <c r="S355" s="60"/>
      <c r="U355" s="60"/>
      <c r="W355" s="31"/>
      <c r="Y355" s="31"/>
      <c r="AA355" s="31">
        <f t="shared" si="5"/>
        <v>9017.0030000000006</v>
      </c>
    </row>
    <row r="356" spans="1:27" x14ac:dyDescent="0.25">
      <c r="C356" s="31"/>
      <c r="D356" s="75"/>
      <c r="E356" s="85"/>
      <c r="F356" s="60"/>
      <c r="G356" s="60"/>
      <c r="H356" s="60"/>
      <c r="I356" s="60"/>
      <c r="J356" s="60"/>
      <c r="K356" s="60"/>
      <c r="L356" s="60"/>
      <c r="N356" s="60"/>
      <c r="O356" s="60"/>
      <c r="Q356" s="60"/>
      <c r="S356" s="60"/>
      <c r="U356" s="60"/>
      <c r="W356" s="31"/>
      <c r="Y356" s="31"/>
      <c r="AA356" s="31"/>
    </row>
    <row r="357" spans="1:27" ht="15.75" x14ac:dyDescent="0.25">
      <c r="A357" s="33" t="s">
        <v>131</v>
      </c>
      <c r="C357" s="82"/>
      <c r="D357" s="75"/>
      <c r="E357" s="86"/>
      <c r="F357" s="60"/>
      <c r="G357" s="76"/>
      <c r="H357" s="60"/>
      <c r="I357" s="76"/>
      <c r="J357" s="60"/>
      <c r="K357" s="76"/>
      <c r="L357" s="60"/>
      <c r="M357" s="76"/>
      <c r="N357" s="60"/>
      <c r="O357" s="62"/>
      <c r="Q357" s="76"/>
      <c r="S357" s="77"/>
      <c r="U357" s="78"/>
      <c r="W357" s="82"/>
      <c r="Y357" s="82"/>
      <c r="AA357" s="31"/>
    </row>
    <row r="358" spans="1:27" x14ac:dyDescent="0.25">
      <c r="A358" s="32" t="s">
        <v>1</v>
      </c>
      <c r="C358" s="31">
        <v>179889.4</v>
      </c>
      <c r="D358" s="75"/>
      <c r="E358" s="85">
        <v>109322.17000000001</v>
      </c>
      <c r="F358" s="60"/>
      <c r="G358" s="60"/>
      <c r="H358" s="60"/>
      <c r="I358" s="60"/>
      <c r="J358" s="60"/>
      <c r="K358" s="60"/>
      <c r="L358" s="60"/>
      <c r="N358" s="60"/>
      <c r="O358" s="60"/>
      <c r="Q358" s="60"/>
      <c r="S358" s="60"/>
      <c r="U358" s="60"/>
      <c r="W358" s="31"/>
      <c r="Y358" s="31"/>
      <c r="AA358" s="31">
        <f t="shared" si="5"/>
        <v>289211.57</v>
      </c>
    </row>
    <row r="359" spans="1:27" x14ac:dyDescent="0.25">
      <c r="A359" s="32" t="s">
        <v>2</v>
      </c>
      <c r="C359" s="31">
        <v>160620.21</v>
      </c>
      <c r="D359" s="75"/>
      <c r="E359" s="85">
        <v>94440.7</v>
      </c>
      <c r="F359" s="60"/>
      <c r="G359" s="60"/>
      <c r="H359" s="60"/>
      <c r="I359" s="60"/>
      <c r="J359" s="60"/>
      <c r="K359" s="60"/>
      <c r="L359" s="60"/>
      <c r="N359" s="60"/>
      <c r="O359" s="60"/>
      <c r="Q359" s="60"/>
      <c r="S359" s="60"/>
      <c r="U359" s="60"/>
      <c r="W359" s="31"/>
      <c r="Y359" s="31"/>
      <c r="AA359" s="31">
        <f t="shared" si="5"/>
        <v>255060.90999999997</v>
      </c>
    </row>
    <row r="360" spans="1:27" ht="15.75" x14ac:dyDescent="0.25">
      <c r="A360" s="32" t="s">
        <v>88</v>
      </c>
      <c r="C360" s="31">
        <v>0</v>
      </c>
      <c r="D360" s="75"/>
      <c r="E360" s="85">
        <v>0</v>
      </c>
      <c r="F360" s="60"/>
      <c r="G360" s="60"/>
      <c r="H360" s="60"/>
      <c r="I360" s="60"/>
      <c r="J360" s="60"/>
      <c r="K360" s="60"/>
      <c r="L360" s="60"/>
      <c r="N360" s="60"/>
      <c r="O360" s="60"/>
      <c r="Q360" s="60"/>
      <c r="S360" s="60"/>
      <c r="U360" s="60"/>
      <c r="W360" s="31"/>
      <c r="Y360" s="31"/>
      <c r="AA360" s="31">
        <f t="shared" si="5"/>
        <v>0</v>
      </c>
    </row>
    <row r="361" spans="1:27" x14ac:dyDescent="0.25">
      <c r="A361" s="32" t="s">
        <v>31</v>
      </c>
      <c r="C361" s="31">
        <v>19269.189999999999</v>
      </c>
      <c r="D361" s="75"/>
      <c r="E361" s="85">
        <v>14881.470000000001</v>
      </c>
      <c r="F361" s="60"/>
      <c r="G361" s="60"/>
      <c r="H361" s="60"/>
      <c r="I361" s="60"/>
      <c r="J361" s="60"/>
      <c r="K361" s="60"/>
      <c r="L361" s="60"/>
      <c r="N361" s="60"/>
      <c r="O361" s="60"/>
      <c r="Q361" s="60"/>
      <c r="S361" s="60"/>
      <c r="U361" s="60"/>
      <c r="W361" s="31"/>
      <c r="Y361" s="31"/>
      <c r="AA361" s="31">
        <f t="shared" si="5"/>
        <v>34150.660000000003</v>
      </c>
    </row>
    <row r="362" spans="1:27" x14ac:dyDescent="0.25">
      <c r="A362" s="32" t="s">
        <v>87</v>
      </c>
      <c r="C362" s="31">
        <v>8093.0597999999991</v>
      </c>
      <c r="D362" s="75"/>
      <c r="E362" s="85">
        <v>6250.2174000000005</v>
      </c>
      <c r="F362" s="60"/>
      <c r="G362" s="60"/>
      <c r="H362" s="60"/>
      <c r="I362" s="60"/>
      <c r="J362" s="60"/>
      <c r="K362" s="60"/>
      <c r="L362" s="60"/>
      <c r="N362" s="60"/>
      <c r="O362" s="60"/>
      <c r="Q362" s="60"/>
      <c r="S362" s="60"/>
      <c r="U362" s="60"/>
      <c r="W362" s="31"/>
      <c r="Y362" s="31"/>
      <c r="AA362" s="31">
        <f t="shared" si="5"/>
        <v>14343.2772</v>
      </c>
    </row>
    <row r="363" spans="1:27" ht="15.75" x14ac:dyDescent="0.25">
      <c r="A363" s="32" t="s">
        <v>89</v>
      </c>
      <c r="C363" s="31">
        <v>1926.9190000000001</v>
      </c>
      <c r="D363" s="75"/>
      <c r="E363" s="85">
        <v>1488.1470000000002</v>
      </c>
      <c r="F363" s="60"/>
      <c r="G363" s="60"/>
      <c r="H363" s="60"/>
      <c r="I363" s="60"/>
      <c r="J363" s="60"/>
      <c r="K363" s="60"/>
      <c r="L363" s="60"/>
      <c r="N363" s="60"/>
      <c r="O363" s="60"/>
      <c r="Q363" s="60"/>
      <c r="S363" s="60"/>
      <c r="U363" s="60"/>
      <c r="W363" s="31"/>
      <c r="Y363" s="31"/>
      <c r="AA363" s="31">
        <f t="shared" si="5"/>
        <v>3415.0660000000003</v>
      </c>
    </row>
    <row r="364" spans="1:27" x14ac:dyDescent="0.25">
      <c r="C364" s="31"/>
      <c r="D364" s="75"/>
      <c r="E364" s="85"/>
      <c r="F364" s="60"/>
      <c r="G364" s="60"/>
      <c r="H364" s="60"/>
      <c r="I364" s="60"/>
      <c r="J364" s="60"/>
      <c r="K364" s="60"/>
      <c r="L364" s="60"/>
      <c r="N364" s="60"/>
      <c r="O364" s="60"/>
      <c r="Q364" s="60"/>
      <c r="S364" s="60"/>
      <c r="U364" s="60"/>
      <c r="W364" s="31"/>
      <c r="Y364" s="31"/>
      <c r="AA364" s="31"/>
    </row>
    <row r="365" spans="1:27" ht="15.75" x14ac:dyDescent="0.25">
      <c r="A365" s="33" t="s">
        <v>132</v>
      </c>
      <c r="C365" s="82"/>
      <c r="D365" s="75"/>
      <c r="E365" s="86"/>
      <c r="F365" s="60"/>
      <c r="G365" s="76"/>
      <c r="H365" s="60"/>
      <c r="I365" s="76"/>
      <c r="J365" s="60"/>
      <c r="K365" s="76"/>
      <c r="L365" s="60"/>
      <c r="M365" s="76"/>
      <c r="N365" s="60"/>
      <c r="O365" s="62"/>
      <c r="Q365" s="76"/>
      <c r="S365" s="77"/>
      <c r="U365" s="78"/>
      <c r="W365" s="82"/>
      <c r="Y365" s="82"/>
      <c r="AA365" s="31"/>
    </row>
    <row r="366" spans="1:27" x14ac:dyDescent="0.25">
      <c r="A366" s="32" t="s">
        <v>1</v>
      </c>
      <c r="C366" s="31">
        <v>274736.31999999995</v>
      </c>
      <c r="D366" s="75"/>
      <c r="E366" s="85">
        <v>259802.37</v>
      </c>
      <c r="F366" s="60"/>
      <c r="G366" s="60"/>
      <c r="H366" s="60"/>
      <c r="I366" s="60"/>
      <c r="J366" s="60"/>
      <c r="K366" s="60"/>
      <c r="L366" s="60"/>
      <c r="N366" s="60"/>
      <c r="O366" s="60"/>
      <c r="Q366" s="60"/>
      <c r="S366" s="60"/>
      <c r="U366" s="60"/>
      <c r="W366" s="31"/>
      <c r="Y366" s="31"/>
      <c r="AA366" s="31">
        <f t="shared" si="5"/>
        <v>534538.68999999994</v>
      </c>
    </row>
    <row r="367" spans="1:27" x14ac:dyDescent="0.25">
      <c r="A367" s="32" t="s">
        <v>2</v>
      </c>
      <c r="C367" s="31">
        <v>253630.21000000002</v>
      </c>
      <c r="D367" s="75"/>
      <c r="E367" s="85">
        <v>235548.99000000002</v>
      </c>
      <c r="F367" s="60"/>
      <c r="G367" s="60"/>
      <c r="H367" s="60"/>
      <c r="I367" s="60"/>
      <c r="J367" s="60"/>
      <c r="K367" s="60"/>
      <c r="L367" s="60"/>
      <c r="N367" s="60"/>
      <c r="O367" s="60"/>
      <c r="Q367" s="60"/>
      <c r="S367" s="60"/>
      <c r="U367" s="60"/>
      <c r="W367" s="31"/>
      <c r="Y367" s="31"/>
      <c r="AA367" s="31">
        <f t="shared" si="5"/>
        <v>489179.20000000007</v>
      </c>
    </row>
    <row r="368" spans="1:27" ht="15.75" x14ac:dyDescent="0.25">
      <c r="A368" s="32" t="s">
        <v>88</v>
      </c>
      <c r="C368" s="31">
        <v>0</v>
      </c>
      <c r="D368" s="75"/>
      <c r="E368" s="85">
        <v>0</v>
      </c>
      <c r="F368" s="60"/>
      <c r="G368" s="60"/>
      <c r="H368" s="60"/>
      <c r="I368" s="60"/>
      <c r="J368" s="60"/>
      <c r="K368" s="60"/>
      <c r="L368" s="60"/>
      <c r="N368" s="60"/>
      <c r="O368" s="60"/>
      <c r="Q368" s="60"/>
      <c r="S368" s="60"/>
      <c r="U368" s="60"/>
      <c r="W368" s="31"/>
      <c r="Y368" s="31"/>
      <c r="AA368" s="31">
        <f t="shared" si="5"/>
        <v>0</v>
      </c>
    </row>
    <row r="369" spans="1:27" x14ac:dyDescent="0.25">
      <c r="A369" s="32" t="s">
        <v>31</v>
      </c>
      <c r="C369" s="31">
        <v>21106.11</v>
      </c>
      <c r="D369" s="75"/>
      <c r="E369" s="85">
        <v>24253.379999999997</v>
      </c>
      <c r="F369" s="60"/>
      <c r="G369" s="60"/>
      <c r="H369" s="60"/>
      <c r="I369" s="60"/>
      <c r="J369" s="60"/>
      <c r="K369" s="60"/>
      <c r="L369" s="60"/>
      <c r="N369" s="60"/>
      <c r="O369" s="60"/>
      <c r="Q369" s="60"/>
      <c r="S369" s="60"/>
      <c r="U369" s="60"/>
      <c r="W369" s="31"/>
      <c r="Y369" s="31"/>
      <c r="AA369" s="31">
        <f t="shared" si="5"/>
        <v>45359.49</v>
      </c>
    </row>
    <row r="370" spans="1:27" x14ac:dyDescent="0.25">
      <c r="A370" s="32" t="s">
        <v>87</v>
      </c>
      <c r="C370" s="31">
        <v>8864.5661999999993</v>
      </c>
      <c r="D370" s="75"/>
      <c r="E370" s="85">
        <v>10186.419599999999</v>
      </c>
      <c r="F370" s="60"/>
      <c r="G370" s="60"/>
      <c r="H370" s="60"/>
      <c r="I370" s="60"/>
      <c r="J370" s="60"/>
      <c r="K370" s="60"/>
      <c r="L370" s="60"/>
      <c r="N370" s="60"/>
      <c r="O370" s="60"/>
      <c r="Q370" s="60"/>
      <c r="S370" s="60"/>
      <c r="U370" s="60"/>
      <c r="W370" s="31"/>
      <c r="Y370" s="31"/>
      <c r="AA370" s="31">
        <f t="shared" si="5"/>
        <v>19050.985799999999</v>
      </c>
    </row>
    <row r="371" spans="1:27" ht="15.75" x14ac:dyDescent="0.25">
      <c r="A371" s="32" t="s">
        <v>89</v>
      </c>
      <c r="C371" s="31">
        <v>2110.6110000000003</v>
      </c>
      <c r="D371" s="75"/>
      <c r="E371" s="85">
        <v>2425.3379999999997</v>
      </c>
      <c r="F371" s="60"/>
      <c r="G371" s="60"/>
      <c r="H371" s="60"/>
      <c r="I371" s="60"/>
      <c r="J371" s="60"/>
      <c r="K371" s="60"/>
      <c r="L371" s="60"/>
      <c r="N371" s="60"/>
      <c r="O371" s="60"/>
      <c r="Q371" s="60"/>
      <c r="S371" s="60"/>
      <c r="U371" s="60"/>
      <c r="W371" s="31"/>
      <c r="Y371" s="31"/>
      <c r="AA371" s="31">
        <f t="shared" si="5"/>
        <v>4535.9490000000005</v>
      </c>
    </row>
    <row r="372" spans="1:27" x14ac:dyDescent="0.25">
      <c r="C372" s="31"/>
      <c r="D372" s="75"/>
      <c r="E372" s="85"/>
      <c r="F372" s="60"/>
      <c r="G372" s="60"/>
      <c r="H372" s="60"/>
      <c r="I372" s="60"/>
      <c r="J372" s="60"/>
      <c r="K372" s="60"/>
      <c r="L372" s="60"/>
      <c r="N372" s="60"/>
      <c r="O372" s="60"/>
      <c r="Q372" s="60"/>
      <c r="S372" s="60"/>
      <c r="U372" s="60"/>
      <c r="W372" s="31"/>
      <c r="Y372" s="31"/>
      <c r="AA372" s="31"/>
    </row>
    <row r="373" spans="1:27" ht="15.75" x14ac:dyDescent="0.25">
      <c r="A373" s="33" t="s">
        <v>133</v>
      </c>
      <c r="C373" s="82"/>
      <c r="D373" s="75"/>
      <c r="E373" s="86"/>
      <c r="F373" s="60"/>
      <c r="G373" s="76"/>
      <c r="H373" s="60"/>
      <c r="I373" s="76"/>
      <c r="J373" s="60"/>
      <c r="K373" s="76"/>
      <c r="L373" s="60"/>
      <c r="M373" s="76"/>
      <c r="N373" s="60"/>
      <c r="O373" s="62"/>
      <c r="Q373" s="76"/>
      <c r="S373" s="77"/>
      <c r="U373" s="78"/>
      <c r="W373" s="82"/>
      <c r="Y373" s="82"/>
      <c r="AA373" s="31"/>
    </row>
    <row r="374" spans="1:27" x14ac:dyDescent="0.25">
      <c r="A374" s="32" t="s">
        <v>1</v>
      </c>
      <c r="C374" s="31">
        <v>185907.08000000002</v>
      </c>
      <c r="D374" s="75"/>
      <c r="E374" s="85">
        <v>150886.34</v>
      </c>
      <c r="F374" s="60"/>
      <c r="G374" s="60"/>
      <c r="H374" s="60"/>
      <c r="I374" s="60"/>
      <c r="J374" s="60"/>
      <c r="K374" s="60"/>
      <c r="L374" s="60"/>
      <c r="N374" s="60"/>
      <c r="O374" s="60"/>
      <c r="Q374" s="60"/>
      <c r="S374" s="60"/>
      <c r="U374" s="60"/>
      <c r="W374" s="31"/>
      <c r="Y374" s="31"/>
      <c r="AA374" s="31">
        <f t="shared" si="5"/>
        <v>336793.42000000004</v>
      </c>
    </row>
    <row r="375" spans="1:27" x14ac:dyDescent="0.25">
      <c r="A375" s="32" t="s">
        <v>2</v>
      </c>
      <c r="C375" s="31">
        <v>168084.06999999998</v>
      </c>
      <c r="D375" s="75"/>
      <c r="E375" s="85">
        <v>140670.19</v>
      </c>
      <c r="F375" s="60"/>
      <c r="G375" s="60"/>
      <c r="H375" s="60"/>
      <c r="I375" s="60"/>
      <c r="J375" s="60"/>
      <c r="K375" s="60"/>
      <c r="L375" s="60"/>
      <c r="N375" s="60"/>
      <c r="O375" s="60"/>
      <c r="Q375" s="60"/>
      <c r="S375" s="60"/>
      <c r="U375" s="60"/>
      <c r="W375" s="31"/>
      <c r="Y375" s="31"/>
      <c r="AA375" s="31">
        <f t="shared" si="5"/>
        <v>308754.26</v>
      </c>
    </row>
    <row r="376" spans="1:27" ht="15.75" x14ac:dyDescent="0.25">
      <c r="A376" s="32" t="s">
        <v>88</v>
      </c>
      <c r="C376" s="31">
        <v>0</v>
      </c>
      <c r="D376" s="75"/>
      <c r="E376" s="85">
        <v>0</v>
      </c>
      <c r="F376" s="60"/>
      <c r="G376" s="60"/>
      <c r="H376" s="60"/>
      <c r="I376" s="60"/>
      <c r="J376" s="60"/>
      <c r="K376" s="60"/>
      <c r="L376" s="60"/>
      <c r="N376" s="60"/>
      <c r="O376" s="60"/>
      <c r="Q376" s="60"/>
      <c r="S376" s="60"/>
      <c r="U376" s="60"/>
      <c r="W376" s="31"/>
      <c r="Y376" s="31"/>
      <c r="AA376" s="31">
        <f t="shared" si="5"/>
        <v>0</v>
      </c>
    </row>
    <row r="377" spans="1:27" x14ac:dyDescent="0.25">
      <c r="A377" s="32" t="s">
        <v>31</v>
      </c>
      <c r="C377" s="31">
        <v>17823.010000000002</v>
      </c>
      <c r="D377" s="75"/>
      <c r="E377" s="85">
        <v>10216.150000000001</v>
      </c>
      <c r="F377" s="60"/>
      <c r="G377" s="60"/>
      <c r="H377" s="60"/>
      <c r="I377" s="60"/>
      <c r="J377" s="60"/>
      <c r="K377" s="60"/>
      <c r="L377" s="60"/>
      <c r="N377" s="60"/>
      <c r="O377" s="60"/>
      <c r="Q377" s="60"/>
      <c r="S377" s="60"/>
      <c r="U377" s="60"/>
      <c r="W377" s="31"/>
      <c r="Y377" s="31"/>
      <c r="AA377" s="31">
        <f t="shared" si="5"/>
        <v>28039.160000000003</v>
      </c>
    </row>
    <row r="378" spans="1:27" x14ac:dyDescent="0.25">
      <c r="A378" s="32" t="s">
        <v>87</v>
      </c>
      <c r="C378" s="31">
        <v>7485.6642000000002</v>
      </c>
      <c r="D378" s="75"/>
      <c r="E378" s="85">
        <v>4290.7830000000004</v>
      </c>
      <c r="F378" s="60"/>
      <c r="G378" s="60"/>
      <c r="H378" s="60"/>
      <c r="I378" s="60"/>
      <c r="J378" s="60"/>
      <c r="K378" s="60"/>
      <c r="L378" s="60"/>
      <c r="N378" s="60"/>
      <c r="O378" s="60"/>
      <c r="Q378" s="60"/>
      <c r="S378" s="60"/>
      <c r="U378" s="60"/>
      <c r="W378" s="31"/>
      <c r="Y378" s="31"/>
      <c r="AA378" s="31">
        <f t="shared" si="5"/>
        <v>11776.447200000001</v>
      </c>
    </row>
    <row r="379" spans="1:27" ht="15.75" x14ac:dyDescent="0.25">
      <c r="A379" s="32" t="s">
        <v>89</v>
      </c>
      <c r="C379" s="31">
        <v>1782.3010000000002</v>
      </c>
      <c r="D379" s="75"/>
      <c r="E379" s="85">
        <v>1021.615</v>
      </c>
      <c r="F379" s="60"/>
      <c r="G379" s="60"/>
      <c r="H379" s="60"/>
      <c r="I379" s="60"/>
      <c r="J379" s="60"/>
      <c r="K379" s="60"/>
      <c r="L379" s="60"/>
      <c r="N379" s="60"/>
      <c r="O379" s="60"/>
      <c r="Q379" s="60"/>
      <c r="S379" s="60"/>
      <c r="U379" s="60"/>
      <c r="W379" s="31"/>
      <c r="Y379" s="31"/>
      <c r="AA379" s="31">
        <f t="shared" si="5"/>
        <v>2803.9160000000002</v>
      </c>
    </row>
    <row r="380" spans="1:27" x14ac:dyDescent="0.25">
      <c r="C380" s="31"/>
      <c r="D380" s="75"/>
      <c r="E380" s="85"/>
      <c r="F380" s="60"/>
      <c r="G380" s="60"/>
      <c r="H380" s="60"/>
      <c r="I380" s="60"/>
      <c r="J380" s="60"/>
      <c r="K380" s="60"/>
      <c r="L380" s="60"/>
      <c r="N380" s="60"/>
      <c r="O380" s="60"/>
      <c r="Q380" s="60"/>
      <c r="S380" s="60"/>
      <c r="U380" s="60"/>
      <c r="W380" s="31"/>
      <c r="Y380" s="31"/>
      <c r="AA380" s="31"/>
    </row>
    <row r="381" spans="1:27" ht="15.75" x14ac:dyDescent="0.25">
      <c r="A381" s="33" t="s">
        <v>134</v>
      </c>
      <c r="C381" s="82"/>
      <c r="D381" s="75"/>
      <c r="E381" s="86"/>
      <c r="F381" s="60"/>
      <c r="G381" s="76"/>
      <c r="I381" s="76"/>
      <c r="J381" s="60"/>
      <c r="K381" s="76"/>
      <c r="L381" s="60"/>
      <c r="M381" s="76"/>
      <c r="N381" s="60"/>
      <c r="O381" s="62"/>
      <c r="Q381" s="76"/>
      <c r="S381" s="77"/>
      <c r="U381" s="78"/>
      <c r="W381" s="82"/>
      <c r="Y381" s="82"/>
      <c r="AA381" s="31"/>
    </row>
    <row r="382" spans="1:27" x14ac:dyDescent="0.25">
      <c r="A382" s="32" t="s">
        <v>1</v>
      </c>
      <c r="C382" s="31">
        <v>687102.72</v>
      </c>
      <c r="D382" s="75"/>
      <c r="E382" s="85">
        <v>662954.9800000001</v>
      </c>
      <c r="F382" s="60"/>
      <c r="G382" s="60"/>
      <c r="I382" s="60"/>
      <c r="J382" s="60"/>
      <c r="K382" s="60"/>
      <c r="L382" s="60"/>
      <c r="N382" s="60"/>
      <c r="O382" s="60"/>
      <c r="Q382" s="60"/>
      <c r="S382" s="60"/>
      <c r="U382" s="60"/>
      <c r="W382" s="31"/>
      <c r="Y382" s="31"/>
      <c r="AA382" s="31">
        <f t="shared" si="5"/>
        <v>1350057.7000000002</v>
      </c>
    </row>
    <row r="383" spans="1:27" x14ac:dyDescent="0.25">
      <c r="A383" s="32" t="s">
        <v>2</v>
      </c>
      <c r="C383" s="31">
        <v>624339.20000000007</v>
      </c>
      <c r="D383" s="75"/>
      <c r="E383" s="85">
        <v>605450.27</v>
      </c>
      <c r="F383" s="60"/>
      <c r="G383" s="60"/>
      <c r="I383" s="60"/>
      <c r="J383" s="60"/>
      <c r="K383" s="60"/>
      <c r="L383" s="60"/>
      <c r="N383" s="60"/>
      <c r="O383" s="60"/>
      <c r="Q383" s="60"/>
      <c r="S383" s="60"/>
      <c r="U383" s="60"/>
      <c r="W383" s="31"/>
      <c r="Y383" s="31"/>
      <c r="AA383" s="31">
        <f t="shared" si="5"/>
        <v>1229789.4700000002</v>
      </c>
    </row>
    <row r="384" spans="1:27" ht="15.75" x14ac:dyDescent="0.25">
      <c r="A384" s="32" t="s">
        <v>88</v>
      </c>
      <c r="C384" s="31">
        <v>0</v>
      </c>
      <c r="D384" s="75"/>
      <c r="E384" s="85">
        <v>0</v>
      </c>
      <c r="F384" s="60"/>
      <c r="G384" s="60"/>
      <c r="I384" s="60"/>
      <c r="J384" s="60"/>
      <c r="K384" s="60"/>
      <c r="L384" s="60"/>
      <c r="N384" s="60"/>
      <c r="O384" s="60"/>
      <c r="Q384" s="60"/>
      <c r="S384" s="60"/>
      <c r="U384" s="60"/>
      <c r="W384" s="31"/>
      <c r="Y384" s="31"/>
      <c r="AA384" s="31">
        <f t="shared" si="5"/>
        <v>0</v>
      </c>
    </row>
    <row r="385" spans="1:27" x14ac:dyDescent="0.25">
      <c r="A385" s="32" t="s">
        <v>31</v>
      </c>
      <c r="C385" s="31">
        <v>62763.519999999997</v>
      </c>
      <c r="D385" s="75"/>
      <c r="E385" s="85">
        <v>57504.710000000006</v>
      </c>
      <c r="F385" s="60"/>
      <c r="G385" s="60"/>
      <c r="I385" s="60"/>
      <c r="J385" s="60"/>
      <c r="K385" s="60"/>
      <c r="L385" s="60"/>
      <c r="N385" s="60"/>
      <c r="O385" s="60"/>
      <c r="Q385" s="60"/>
      <c r="S385" s="60"/>
      <c r="U385" s="60"/>
      <c r="W385" s="31"/>
      <c r="Y385" s="31"/>
      <c r="AA385" s="31">
        <f t="shared" si="5"/>
        <v>120268.23000000001</v>
      </c>
    </row>
    <row r="386" spans="1:27" x14ac:dyDescent="0.25">
      <c r="A386" s="32" t="s">
        <v>87</v>
      </c>
      <c r="C386" s="31">
        <v>26360.678400000001</v>
      </c>
      <c r="D386" s="75"/>
      <c r="E386" s="85">
        <v>24151.978199999998</v>
      </c>
      <c r="F386" s="60"/>
      <c r="G386" s="60"/>
      <c r="I386" s="60"/>
      <c r="J386" s="60"/>
      <c r="K386" s="60"/>
      <c r="L386" s="60"/>
      <c r="N386" s="60"/>
      <c r="O386" s="60"/>
      <c r="Q386" s="60"/>
      <c r="S386" s="60"/>
      <c r="U386" s="60"/>
      <c r="W386" s="31"/>
      <c r="Y386" s="31"/>
      <c r="AA386" s="31">
        <f t="shared" si="5"/>
        <v>50512.656600000002</v>
      </c>
    </row>
    <row r="387" spans="1:27" ht="15.75" x14ac:dyDescent="0.25">
      <c r="A387" s="32" t="s">
        <v>89</v>
      </c>
      <c r="C387" s="31">
        <v>6276.3520000000008</v>
      </c>
      <c r="D387" s="75"/>
      <c r="E387" s="85">
        <v>5750.4710000000005</v>
      </c>
      <c r="F387" s="60"/>
      <c r="G387" s="60"/>
      <c r="I387" s="60"/>
      <c r="J387" s="60"/>
      <c r="K387" s="60"/>
      <c r="L387" s="60"/>
      <c r="N387" s="60"/>
      <c r="O387" s="60"/>
      <c r="Q387" s="60"/>
      <c r="S387" s="60"/>
      <c r="U387" s="60"/>
      <c r="W387" s="31"/>
      <c r="Y387" s="31"/>
      <c r="AA387" s="31">
        <f t="shared" si="5"/>
        <v>12026.823</v>
      </c>
    </row>
    <row r="388" spans="1:27" x14ac:dyDescent="0.25">
      <c r="C388" s="31"/>
      <c r="D388" s="75"/>
      <c r="E388" s="85"/>
      <c r="F388" s="60"/>
      <c r="G388" s="60"/>
      <c r="I388" s="60"/>
      <c r="J388" s="60"/>
      <c r="K388" s="60"/>
      <c r="L388" s="60"/>
      <c r="N388" s="60"/>
      <c r="O388" s="60"/>
      <c r="Q388" s="60"/>
      <c r="S388" s="60"/>
      <c r="U388" s="60"/>
      <c r="W388" s="31"/>
      <c r="Y388" s="31"/>
      <c r="AA388" s="31"/>
    </row>
    <row r="389" spans="1:27" ht="16.5" x14ac:dyDescent="0.3">
      <c r="A389" s="33" t="s">
        <v>135</v>
      </c>
      <c r="B389" s="56"/>
      <c r="C389" s="82"/>
      <c r="D389" s="75"/>
      <c r="E389" s="86"/>
      <c r="F389" s="60"/>
      <c r="G389" s="76"/>
      <c r="H389" s="80"/>
      <c r="I389" s="76"/>
      <c r="J389" s="81"/>
      <c r="K389" s="76"/>
      <c r="L389" s="60"/>
      <c r="M389" s="76"/>
      <c r="O389" s="62"/>
      <c r="Q389" s="76"/>
      <c r="S389" s="77"/>
      <c r="U389" s="78"/>
      <c r="W389" s="82"/>
      <c r="Y389" s="82"/>
      <c r="AA389" s="31"/>
    </row>
    <row r="390" spans="1:27" x14ac:dyDescent="0.25">
      <c r="A390" s="32" t="s">
        <v>1</v>
      </c>
      <c r="C390" s="31">
        <v>368230.89</v>
      </c>
      <c r="D390" s="75"/>
      <c r="E390" s="85">
        <v>310472.42</v>
      </c>
      <c r="F390" s="60"/>
      <c r="G390" s="60"/>
      <c r="I390" s="60"/>
      <c r="K390" s="60"/>
      <c r="O390" s="60"/>
      <c r="Q390" s="60"/>
      <c r="S390" s="60"/>
      <c r="U390" s="60"/>
      <c r="W390" s="31"/>
      <c r="Y390" s="31"/>
      <c r="AA390" s="31">
        <f t="shared" si="5"/>
        <v>678703.31</v>
      </c>
    </row>
    <row r="391" spans="1:27" x14ac:dyDescent="0.25">
      <c r="A391" s="32" t="s">
        <v>2</v>
      </c>
      <c r="C391" s="31">
        <v>334933.02</v>
      </c>
      <c r="D391" s="75"/>
      <c r="E391" s="85">
        <v>285307.36</v>
      </c>
      <c r="F391" s="60"/>
      <c r="G391" s="60"/>
      <c r="I391" s="60"/>
      <c r="K391" s="60"/>
      <c r="O391" s="60"/>
      <c r="Q391" s="60"/>
      <c r="S391" s="60"/>
      <c r="U391" s="60"/>
      <c r="W391" s="31"/>
      <c r="Y391" s="31"/>
      <c r="AA391" s="31">
        <f t="shared" ref="AA391:AA454" si="6">SUM(C391:Z391)</f>
        <v>620240.38</v>
      </c>
    </row>
    <row r="392" spans="1:27" ht="15.75" x14ac:dyDescent="0.25">
      <c r="A392" s="32" t="s">
        <v>88</v>
      </c>
      <c r="C392" s="31">
        <v>0</v>
      </c>
      <c r="D392" s="75"/>
      <c r="E392" s="85">
        <v>0</v>
      </c>
      <c r="F392" s="60"/>
      <c r="G392" s="60"/>
      <c r="I392" s="60"/>
      <c r="K392" s="60"/>
      <c r="O392" s="60"/>
      <c r="Q392" s="60"/>
      <c r="S392" s="60"/>
      <c r="U392" s="60"/>
      <c r="W392" s="31"/>
      <c r="Y392" s="31"/>
      <c r="AA392" s="31">
        <f t="shared" si="6"/>
        <v>0</v>
      </c>
    </row>
    <row r="393" spans="1:27" x14ac:dyDescent="0.25">
      <c r="A393" s="32" t="s">
        <v>31</v>
      </c>
      <c r="C393" s="31">
        <v>33297.870000000003</v>
      </c>
      <c r="D393" s="75"/>
      <c r="E393" s="85">
        <v>25165.06</v>
      </c>
      <c r="F393" s="60"/>
      <c r="G393" s="60"/>
      <c r="H393" s="60"/>
      <c r="I393" s="60"/>
      <c r="J393" s="60"/>
      <c r="K393" s="60"/>
      <c r="O393" s="60"/>
      <c r="Q393" s="60"/>
      <c r="S393" s="60"/>
      <c r="U393" s="60"/>
      <c r="W393" s="31"/>
      <c r="Y393" s="31"/>
      <c r="AA393" s="31">
        <f t="shared" si="6"/>
        <v>58462.930000000008</v>
      </c>
    </row>
    <row r="394" spans="1:27" x14ac:dyDescent="0.25">
      <c r="A394" s="32" t="s">
        <v>87</v>
      </c>
      <c r="C394" s="31">
        <v>13985.1054</v>
      </c>
      <c r="D394" s="75"/>
      <c r="E394" s="85">
        <v>10569.325199999999</v>
      </c>
      <c r="F394" s="60"/>
      <c r="G394" s="60"/>
      <c r="H394" s="60"/>
      <c r="I394" s="60"/>
      <c r="J394" s="60"/>
      <c r="K394" s="60"/>
      <c r="O394" s="60"/>
      <c r="Q394" s="60"/>
      <c r="S394" s="60"/>
      <c r="U394" s="60"/>
      <c r="W394" s="31"/>
      <c r="Y394" s="31"/>
      <c r="AA394" s="31">
        <f t="shared" si="6"/>
        <v>24554.4306</v>
      </c>
    </row>
    <row r="395" spans="1:27" ht="15.75" x14ac:dyDescent="0.25">
      <c r="A395" s="32" t="s">
        <v>89</v>
      </c>
      <c r="C395" s="31">
        <v>3329.7869999999998</v>
      </c>
      <c r="D395" s="75"/>
      <c r="E395" s="85">
        <v>2516.5059999999999</v>
      </c>
      <c r="F395" s="60"/>
      <c r="G395" s="60"/>
      <c r="H395" s="60"/>
      <c r="I395" s="60"/>
      <c r="J395" s="60"/>
      <c r="K395" s="60"/>
      <c r="O395" s="60"/>
      <c r="Q395" s="60"/>
      <c r="S395" s="60"/>
      <c r="U395" s="60"/>
      <c r="W395" s="31"/>
      <c r="Y395" s="31"/>
      <c r="AA395" s="31">
        <f t="shared" si="6"/>
        <v>5846.2929999999997</v>
      </c>
    </row>
    <row r="396" spans="1:27" x14ac:dyDescent="0.25">
      <c r="C396" s="31"/>
      <c r="D396" s="75"/>
      <c r="E396" s="85"/>
      <c r="F396" s="60"/>
      <c r="G396" s="60"/>
      <c r="H396" s="60"/>
      <c r="I396" s="60"/>
      <c r="J396" s="60"/>
      <c r="K396" s="60"/>
      <c r="O396" s="60"/>
      <c r="Q396" s="60"/>
      <c r="S396" s="60"/>
      <c r="U396" s="60"/>
      <c r="W396" s="31"/>
      <c r="Y396" s="31"/>
      <c r="AA396" s="31"/>
    </row>
    <row r="397" spans="1:27" ht="15.75" x14ac:dyDescent="0.25">
      <c r="A397" s="33" t="s">
        <v>136</v>
      </c>
      <c r="C397" s="82"/>
      <c r="D397" s="60"/>
      <c r="E397" s="86"/>
      <c r="F397" s="60"/>
      <c r="G397" s="76"/>
      <c r="H397" s="60"/>
      <c r="I397" s="76"/>
      <c r="K397" s="76"/>
      <c r="M397" s="76"/>
      <c r="N397" s="60"/>
      <c r="O397" s="62"/>
      <c r="P397" s="60"/>
      <c r="Q397" s="76"/>
      <c r="S397" s="77"/>
      <c r="U397" s="78"/>
      <c r="W397" s="82"/>
      <c r="Y397" s="82"/>
      <c r="AA397" s="31"/>
    </row>
    <row r="398" spans="1:27" x14ac:dyDescent="0.25">
      <c r="A398" s="32" t="s">
        <v>1</v>
      </c>
      <c r="C398" s="31">
        <v>45079.53</v>
      </c>
      <c r="D398" s="60"/>
      <c r="E398" s="85">
        <v>73292.490000000005</v>
      </c>
      <c r="F398" s="60"/>
      <c r="G398" s="60"/>
      <c r="H398" s="60"/>
      <c r="I398" s="60"/>
      <c r="K398" s="60"/>
      <c r="N398" s="60"/>
      <c r="O398" s="60"/>
      <c r="P398" s="60"/>
      <c r="Q398" s="60"/>
      <c r="S398" s="60"/>
      <c r="U398" s="60"/>
      <c r="W398" s="31"/>
      <c r="Y398" s="31"/>
      <c r="AA398" s="31">
        <f t="shared" si="6"/>
        <v>118372.02</v>
      </c>
    </row>
    <row r="399" spans="1:27" x14ac:dyDescent="0.25">
      <c r="A399" s="32" t="s">
        <v>2</v>
      </c>
      <c r="C399" s="31">
        <v>39360.010000000009</v>
      </c>
      <c r="D399" s="60"/>
      <c r="E399" s="85">
        <v>65058.659999999996</v>
      </c>
      <c r="F399" s="60"/>
      <c r="G399" s="60"/>
      <c r="H399" s="60"/>
      <c r="I399" s="60"/>
      <c r="K399" s="60"/>
      <c r="O399" s="60"/>
      <c r="Q399" s="60"/>
      <c r="S399" s="60"/>
      <c r="U399" s="60"/>
      <c r="W399" s="31"/>
      <c r="Y399" s="31"/>
      <c r="AA399" s="31">
        <f t="shared" si="6"/>
        <v>104418.67000000001</v>
      </c>
    </row>
    <row r="400" spans="1:27" ht="15.75" x14ac:dyDescent="0.25">
      <c r="A400" s="32" t="s">
        <v>88</v>
      </c>
      <c r="C400" s="31">
        <v>0</v>
      </c>
      <c r="D400" s="60"/>
      <c r="E400" s="85">
        <v>0</v>
      </c>
      <c r="F400" s="60"/>
      <c r="G400" s="60"/>
      <c r="H400" s="60"/>
      <c r="I400" s="60"/>
      <c r="K400" s="60"/>
      <c r="O400" s="60"/>
      <c r="Q400" s="60"/>
      <c r="S400" s="60"/>
      <c r="U400" s="60"/>
      <c r="W400" s="31"/>
      <c r="Y400" s="31"/>
      <c r="AA400" s="31">
        <f t="shared" si="6"/>
        <v>0</v>
      </c>
    </row>
    <row r="401" spans="1:27" x14ac:dyDescent="0.25">
      <c r="A401" s="32" t="s">
        <v>31</v>
      </c>
      <c r="C401" s="31">
        <v>5719.52</v>
      </c>
      <c r="D401" s="60"/>
      <c r="E401" s="85">
        <v>8233.8299999999981</v>
      </c>
      <c r="F401" s="60"/>
      <c r="G401" s="60"/>
      <c r="H401" s="60"/>
      <c r="I401" s="60"/>
      <c r="K401" s="60"/>
      <c r="L401" s="60"/>
      <c r="O401" s="60"/>
      <c r="Q401" s="60"/>
      <c r="S401" s="60"/>
      <c r="U401" s="60"/>
      <c r="W401" s="31"/>
      <c r="Y401" s="31"/>
      <c r="AA401" s="31">
        <f t="shared" si="6"/>
        <v>13953.349999999999</v>
      </c>
    </row>
    <row r="402" spans="1:27" x14ac:dyDescent="0.25">
      <c r="A402" s="32" t="s">
        <v>87</v>
      </c>
      <c r="C402" s="31">
        <v>2402.1984000000002</v>
      </c>
      <c r="D402" s="60"/>
      <c r="E402" s="85">
        <v>3458.2085999999999</v>
      </c>
      <c r="F402" s="60"/>
      <c r="G402" s="60"/>
      <c r="H402" s="60"/>
      <c r="I402" s="60"/>
      <c r="J402" s="60"/>
      <c r="K402" s="60"/>
      <c r="L402" s="60"/>
      <c r="O402" s="60"/>
      <c r="Q402" s="60"/>
      <c r="S402" s="60"/>
      <c r="U402" s="60"/>
      <c r="W402" s="31"/>
      <c r="Y402" s="31"/>
      <c r="AA402" s="31">
        <f t="shared" si="6"/>
        <v>5860.4070000000002</v>
      </c>
    </row>
    <row r="403" spans="1:27" ht="15.75" x14ac:dyDescent="0.25">
      <c r="A403" s="32" t="s">
        <v>89</v>
      </c>
      <c r="C403" s="31">
        <v>571.952</v>
      </c>
      <c r="D403" s="60"/>
      <c r="E403" s="85">
        <v>823.38300000000004</v>
      </c>
      <c r="F403" s="60"/>
      <c r="G403" s="60"/>
      <c r="I403" s="60"/>
      <c r="K403" s="60"/>
      <c r="O403" s="60"/>
      <c r="Q403" s="60"/>
      <c r="S403" s="60"/>
      <c r="U403" s="60"/>
      <c r="W403" s="31"/>
      <c r="Y403" s="31"/>
      <c r="AA403" s="31">
        <f t="shared" si="6"/>
        <v>1395.335</v>
      </c>
    </row>
    <row r="404" spans="1:27" x14ac:dyDescent="0.25">
      <c r="C404" s="31"/>
      <c r="D404" s="60"/>
      <c r="E404" s="85"/>
      <c r="F404" s="60"/>
      <c r="G404" s="60"/>
      <c r="I404" s="60"/>
      <c r="K404" s="60"/>
      <c r="O404" s="60"/>
      <c r="Q404" s="60"/>
      <c r="S404" s="60"/>
      <c r="U404" s="60"/>
      <c r="W404" s="31"/>
      <c r="Y404" s="31"/>
      <c r="AA404" s="31"/>
    </row>
    <row r="405" spans="1:27" ht="15.75" x14ac:dyDescent="0.25">
      <c r="A405" s="33" t="s">
        <v>137</v>
      </c>
      <c r="C405" s="82"/>
      <c r="D405" s="60"/>
      <c r="E405" s="86"/>
      <c r="F405" s="60"/>
      <c r="G405" s="76"/>
      <c r="I405" s="76"/>
      <c r="K405" s="76"/>
      <c r="M405" s="76"/>
      <c r="O405" s="62"/>
      <c r="Q405" s="76"/>
      <c r="S405" s="77"/>
      <c r="U405" s="78"/>
      <c r="W405" s="82"/>
      <c r="Y405" s="82"/>
      <c r="AA405" s="31"/>
    </row>
    <row r="406" spans="1:27" x14ac:dyDescent="0.25">
      <c r="A406" s="32" t="s">
        <v>1</v>
      </c>
      <c r="C406" s="31">
        <v>88337.74</v>
      </c>
      <c r="D406" s="60"/>
      <c r="E406" s="85">
        <v>168944.18999999997</v>
      </c>
      <c r="F406" s="60"/>
      <c r="G406" s="60"/>
      <c r="I406" s="60"/>
      <c r="K406" s="60"/>
      <c r="O406" s="60"/>
      <c r="Q406" s="60"/>
      <c r="S406" s="60"/>
      <c r="U406" s="60"/>
      <c r="W406" s="31"/>
      <c r="Y406" s="31"/>
      <c r="AA406" s="31">
        <f t="shared" si="6"/>
        <v>257281.93</v>
      </c>
    </row>
    <row r="407" spans="1:27" x14ac:dyDescent="0.25">
      <c r="A407" s="32" t="s">
        <v>2</v>
      </c>
      <c r="C407" s="31">
        <v>82313.5</v>
      </c>
      <c r="D407" s="60"/>
      <c r="E407" s="85">
        <v>156626.89000000001</v>
      </c>
      <c r="F407" s="60"/>
      <c r="G407" s="60"/>
      <c r="I407" s="60"/>
      <c r="K407" s="60"/>
      <c r="O407" s="60"/>
      <c r="Q407" s="60"/>
      <c r="S407" s="60"/>
      <c r="U407" s="60"/>
      <c r="W407" s="31"/>
      <c r="Y407" s="31"/>
      <c r="AA407" s="31">
        <f t="shared" si="6"/>
        <v>238940.39</v>
      </c>
    </row>
    <row r="408" spans="1:27" ht="15.75" x14ac:dyDescent="0.25">
      <c r="A408" s="32" t="s">
        <v>88</v>
      </c>
      <c r="C408" s="31">
        <v>0</v>
      </c>
      <c r="D408" s="60"/>
      <c r="E408" s="85">
        <v>0</v>
      </c>
      <c r="F408" s="60"/>
      <c r="G408" s="60"/>
      <c r="I408" s="60"/>
      <c r="K408" s="60"/>
      <c r="O408" s="60"/>
      <c r="Q408" s="60"/>
      <c r="S408" s="60"/>
      <c r="U408" s="60"/>
      <c r="W408" s="31"/>
      <c r="Y408" s="31"/>
      <c r="AA408" s="31">
        <f t="shared" si="6"/>
        <v>0</v>
      </c>
    </row>
    <row r="409" spans="1:27" x14ac:dyDescent="0.25">
      <c r="A409" s="32" t="s">
        <v>31</v>
      </c>
      <c r="C409" s="31">
        <v>6024.2400000000007</v>
      </c>
      <c r="D409" s="60"/>
      <c r="E409" s="85">
        <v>12317.300000000001</v>
      </c>
      <c r="F409" s="60"/>
      <c r="G409" s="60"/>
      <c r="I409" s="60"/>
      <c r="K409" s="60"/>
      <c r="O409" s="60"/>
      <c r="Q409" s="60"/>
      <c r="S409" s="60"/>
      <c r="U409" s="60"/>
      <c r="W409" s="31"/>
      <c r="Y409" s="31"/>
      <c r="AA409" s="31">
        <f t="shared" si="6"/>
        <v>18341.54</v>
      </c>
    </row>
    <row r="410" spans="1:27" x14ac:dyDescent="0.25">
      <c r="A410" s="32" t="s">
        <v>87</v>
      </c>
      <c r="C410" s="31">
        <v>2530.1808000000001</v>
      </c>
      <c r="D410" s="60"/>
      <c r="E410" s="85">
        <v>5173.2659999999996</v>
      </c>
      <c r="F410" s="60"/>
      <c r="G410" s="60"/>
      <c r="I410" s="60"/>
      <c r="K410" s="60"/>
      <c r="O410" s="60"/>
      <c r="Q410" s="60"/>
      <c r="S410" s="60"/>
      <c r="U410" s="60"/>
      <c r="W410" s="31"/>
      <c r="Y410" s="31"/>
      <c r="AA410" s="31">
        <f t="shared" si="6"/>
        <v>7703.4467999999997</v>
      </c>
    </row>
    <row r="411" spans="1:27" ht="15.75" x14ac:dyDescent="0.25">
      <c r="A411" s="32" t="s">
        <v>89</v>
      </c>
      <c r="C411" s="31">
        <v>602.42399999999986</v>
      </c>
      <c r="D411" s="60"/>
      <c r="E411" s="85">
        <v>1231.73</v>
      </c>
      <c r="F411" s="60"/>
      <c r="G411" s="60"/>
      <c r="I411" s="60"/>
      <c r="K411" s="60"/>
      <c r="O411" s="60"/>
      <c r="Q411" s="60"/>
      <c r="S411" s="60"/>
      <c r="U411" s="60"/>
      <c r="W411" s="31"/>
      <c r="Y411" s="31"/>
      <c r="AA411" s="31">
        <f t="shared" si="6"/>
        <v>1834.154</v>
      </c>
    </row>
    <row r="412" spans="1:27" x14ac:dyDescent="0.25">
      <c r="C412" s="31"/>
      <c r="D412" s="60"/>
      <c r="E412" s="85"/>
      <c r="F412" s="60"/>
      <c r="G412" s="60"/>
      <c r="I412" s="60"/>
      <c r="K412" s="60"/>
      <c r="O412" s="60"/>
      <c r="Q412" s="60"/>
      <c r="S412" s="60"/>
      <c r="U412" s="60"/>
      <c r="W412" s="31"/>
      <c r="Y412" s="31"/>
      <c r="AA412" s="31"/>
    </row>
    <row r="413" spans="1:27" ht="15.75" x14ac:dyDescent="0.25">
      <c r="A413" s="33" t="s">
        <v>138</v>
      </c>
      <c r="C413" s="82"/>
      <c r="D413" s="60"/>
      <c r="E413" s="86"/>
      <c r="F413" s="60"/>
      <c r="G413" s="76"/>
      <c r="I413" s="76"/>
      <c r="K413" s="76"/>
      <c r="M413" s="76"/>
      <c r="O413" s="62"/>
      <c r="Q413" s="76"/>
      <c r="S413" s="77"/>
      <c r="U413" s="78"/>
      <c r="W413" s="82"/>
      <c r="Y413" s="82"/>
      <c r="AA413" s="31"/>
    </row>
    <row r="414" spans="1:27" x14ac:dyDescent="0.25">
      <c r="A414" s="32" t="s">
        <v>1</v>
      </c>
      <c r="C414" s="31">
        <v>409974.16</v>
      </c>
      <c r="D414" s="60"/>
      <c r="E414" s="85">
        <v>377401.08999999997</v>
      </c>
      <c r="F414" s="60"/>
      <c r="G414" s="60"/>
      <c r="I414" s="60"/>
      <c r="K414" s="60"/>
      <c r="O414" s="60"/>
      <c r="Q414" s="60"/>
      <c r="S414" s="60"/>
      <c r="U414" s="60"/>
      <c r="W414" s="31"/>
      <c r="Y414" s="31"/>
      <c r="AA414" s="31">
        <f t="shared" si="6"/>
        <v>787375.25</v>
      </c>
    </row>
    <row r="415" spans="1:27" x14ac:dyDescent="0.25">
      <c r="A415" s="32" t="s">
        <v>2</v>
      </c>
      <c r="C415" s="31">
        <v>372933.33999999997</v>
      </c>
      <c r="D415" s="60"/>
      <c r="E415" s="85">
        <v>352058.92999999993</v>
      </c>
      <c r="F415" s="60"/>
      <c r="G415" s="60"/>
      <c r="I415" s="60"/>
      <c r="K415" s="60"/>
      <c r="O415" s="60"/>
      <c r="Q415" s="60"/>
      <c r="S415" s="60"/>
      <c r="U415" s="60"/>
      <c r="W415" s="31"/>
      <c r="Y415" s="31"/>
      <c r="AA415" s="31">
        <f t="shared" si="6"/>
        <v>724992.2699999999</v>
      </c>
    </row>
    <row r="416" spans="1:27" ht="15.75" x14ac:dyDescent="0.25">
      <c r="A416" s="32" t="s">
        <v>88</v>
      </c>
      <c r="C416" s="31">
        <v>0</v>
      </c>
      <c r="D416" s="60"/>
      <c r="E416" s="85">
        <v>0</v>
      </c>
      <c r="F416" s="60"/>
      <c r="G416" s="60"/>
      <c r="I416" s="60"/>
      <c r="K416" s="60"/>
      <c r="O416" s="60"/>
      <c r="Q416" s="60"/>
      <c r="S416" s="60"/>
      <c r="U416" s="60"/>
      <c r="W416" s="31"/>
      <c r="Y416" s="31"/>
      <c r="AA416" s="31">
        <f t="shared" si="6"/>
        <v>0</v>
      </c>
    </row>
    <row r="417" spans="1:27" x14ac:dyDescent="0.25">
      <c r="A417" s="32" t="s">
        <v>31</v>
      </c>
      <c r="C417" s="31">
        <v>37040.819999999992</v>
      </c>
      <c r="D417" s="60"/>
      <c r="E417" s="85">
        <v>25342.159999999996</v>
      </c>
      <c r="F417" s="60"/>
      <c r="G417" s="60"/>
      <c r="I417" s="60"/>
      <c r="K417" s="60"/>
      <c r="O417" s="60"/>
      <c r="Q417" s="60"/>
      <c r="S417" s="60"/>
      <c r="U417" s="60"/>
      <c r="W417" s="31"/>
      <c r="Y417" s="31"/>
      <c r="AA417" s="31">
        <f t="shared" si="6"/>
        <v>62382.979999999989</v>
      </c>
    </row>
    <row r="418" spans="1:27" x14ac:dyDescent="0.25">
      <c r="A418" s="32" t="s">
        <v>87</v>
      </c>
      <c r="C418" s="31">
        <v>15557.144399999999</v>
      </c>
      <c r="D418" s="60"/>
      <c r="E418" s="85">
        <v>10643.707199999999</v>
      </c>
      <c r="F418" s="60"/>
      <c r="G418" s="60"/>
      <c r="I418" s="60"/>
      <c r="K418" s="60"/>
      <c r="O418" s="60"/>
      <c r="Q418" s="60"/>
      <c r="S418" s="60"/>
      <c r="U418" s="60"/>
      <c r="W418" s="31"/>
      <c r="Y418" s="31"/>
      <c r="AA418" s="31">
        <f t="shared" si="6"/>
        <v>26200.851599999998</v>
      </c>
    </row>
    <row r="419" spans="1:27" ht="15.75" x14ac:dyDescent="0.25">
      <c r="A419" s="32" t="s">
        <v>89</v>
      </c>
      <c r="C419" s="31">
        <v>3704.0820000000003</v>
      </c>
      <c r="D419" s="60"/>
      <c r="E419" s="85">
        <v>2534.2159999999999</v>
      </c>
      <c r="F419" s="60"/>
      <c r="G419" s="60"/>
      <c r="I419" s="60"/>
      <c r="K419" s="60"/>
      <c r="O419" s="60"/>
      <c r="Q419" s="60"/>
      <c r="S419" s="60"/>
      <c r="U419" s="60"/>
      <c r="W419" s="31"/>
      <c r="Y419" s="31"/>
      <c r="AA419" s="31">
        <f t="shared" si="6"/>
        <v>6238.2980000000007</v>
      </c>
    </row>
    <row r="420" spans="1:27" x14ac:dyDescent="0.25">
      <c r="C420" s="31"/>
      <c r="D420" s="60"/>
      <c r="E420" s="85"/>
      <c r="F420" s="60"/>
      <c r="G420" s="60"/>
      <c r="I420" s="60"/>
      <c r="K420" s="60"/>
      <c r="O420" s="60"/>
      <c r="Q420" s="60"/>
      <c r="S420" s="60"/>
      <c r="U420" s="60"/>
      <c r="W420" s="31"/>
      <c r="Y420" s="31"/>
      <c r="AA420" s="31"/>
    </row>
    <row r="421" spans="1:27" ht="15.75" x14ac:dyDescent="0.25">
      <c r="A421" s="47" t="s">
        <v>139</v>
      </c>
      <c r="C421" s="82"/>
      <c r="D421" s="60"/>
      <c r="E421" s="86"/>
      <c r="F421" s="60"/>
      <c r="G421" s="76"/>
      <c r="I421" s="76"/>
      <c r="K421" s="76"/>
      <c r="M421" s="76"/>
      <c r="O421" s="62"/>
      <c r="Q421" s="76"/>
      <c r="S421" s="77"/>
      <c r="U421" s="78"/>
      <c r="W421" s="82"/>
      <c r="Y421" s="82"/>
      <c r="AA421" s="31"/>
    </row>
    <row r="422" spans="1:27" x14ac:dyDescent="0.25">
      <c r="A422" s="32" t="s">
        <v>1</v>
      </c>
      <c r="C422" s="31">
        <v>249422.24</v>
      </c>
      <c r="D422" s="60"/>
      <c r="E422" s="85">
        <v>335280.27</v>
      </c>
      <c r="F422" s="60"/>
      <c r="G422" s="60"/>
      <c r="I422" s="60"/>
      <c r="K422" s="60"/>
      <c r="O422" s="60"/>
      <c r="Q422" s="60"/>
      <c r="S422" s="60"/>
      <c r="U422" s="60"/>
      <c r="W422" s="31"/>
      <c r="Y422" s="31"/>
      <c r="AA422" s="31">
        <f t="shared" si="6"/>
        <v>584702.51</v>
      </c>
    </row>
    <row r="423" spans="1:27" x14ac:dyDescent="0.25">
      <c r="A423" s="32" t="s">
        <v>2</v>
      </c>
      <c r="C423" s="31">
        <v>227872.48</v>
      </c>
      <c r="D423" s="60"/>
      <c r="E423" s="85">
        <v>310350.27999999997</v>
      </c>
      <c r="F423" s="60"/>
      <c r="G423" s="60"/>
      <c r="I423" s="60"/>
      <c r="K423" s="60"/>
      <c r="O423" s="60"/>
      <c r="Q423" s="60"/>
      <c r="S423" s="60"/>
      <c r="U423" s="60"/>
      <c r="W423" s="31"/>
      <c r="Y423" s="31"/>
      <c r="AA423" s="31">
        <f t="shared" si="6"/>
        <v>538222.76</v>
      </c>
    </row>
    <row r="424" spans="1:27" ht="15.75" x14ac:dyDescent="0.25">
      <c r="A424" s="32" t="s">
        <v>88</v>
      </c>
      <c r="C424" s="31">
        <v>0</v>
      </c>
      <c r="D424" s="60"/>
      <c r="E424" s="85">
        <v>0</v>
      </c>
      <c r="F424" s="60"/>
      <c r="G424" s="60"/>
      <c r="I424" s="60"/>
      <c r="K424" s="60"/>
      <c r="O424" s="60"/>
      <c r="Q424" s="60"/>
      <c r="S424" s="60"/>
      <c r="U424" s="60"/>
      <c r="W424" s="31"/>
      <c r="Y424" s="31"/>
      <c r="AA424" s="31">
        <f t="shared" si="6"/>
        <v>0</v>
      </c>
    </row>
    <row r="425" spans="1:27" x14ac:dyDescent="0.25">
      <c r="A425" s="32" t="s">
        <v>31</v>
      </c>
      <c r="C425" s="31">
        <v>21549.759999999998</v>
      </c>
      <c r="D425" s="60"/>
      <c r="E425" s="85">
        <v>24929.989999999998</v>
      </c>
      <c r="F425" s="60"/>
      <c r="G425" s="60"/>
      <c r="I425" s="60"/>
      <c r="K425" s="60"/>
      <c r="O425" s="60"/>
      <c r="Q425" s="60"/>
      <c r="S425" s="60"/>
      <c r="U425" s="60"/>
      <c r="W425" s="31"/>
      <c r="Y425" s="31"/>
      <c r="AA425" s="31">
        <f t="shared" si="6"/>
        <v>46479.75</v>
      </c>
    </row>
    <row r="426" spans="1:27" x14ac:dyDescent="0.25">
      <c r="A426" s="32" t="s">
        <v>87</v>
      </c>
      <c r="C426" s="31">
        <v>9050.8991999999998</v>
      </c>
      <c r="D426" s="60"/>
      <c r="E426" s="85">
        <v>10470.595799999999</v>
      </c>
      <c r="F426" s="60"/>
      <c r="G426" s="60"/>
      <c r="I426" s="60"/>
      <c r="K426" s="60"/>
      <c r="O426" s="60"/>
      <c r="Q426" s="60"/>
      <c r="S426" s="60"/>
      <c r="U426" s="60"/>
      <c r="W426" s="31"/>
      <c r="Y426" s="31"/>
      <c r="AA426" s="31">
        <f t="shared" si="6"/>
        <v>19521.494999999999</v>
      </c>
    </row>
    <row r="427" spans="1:27" ht="15.75" x14ac:dyDescent="0.25">
      <c r="A427" s="32" t="s">
        <v>89</v>
      </c>
      <c r="C427" s="31">
        <v>2154.9760000000001</v>
      </c>
      <c r="D427" s="60"/>
      <c r="E427" s="85">
        <v>2492.9990000000003</v>
      </c>
      <c r="F427" s="60"/>
      <c r="G427" s="60"/>
      <c r="I427" s="60"/>
      <c r="K427" s="60"/>
      <c r="O427" s="60"/>
      <c r="Q427" s="60"/>
      <c r="S427" s="60"/>
      <c r="U427" s="60"/>
      <c r="W427" s="31"/>
      <c r="Y427" s="31"/>
      <c r="AA427" s="31">
        <f t="shared" si="6"/>
        <v>4647.9750000000004</v>
      </c>
    </row>
    <row r="428" spans="1:27" x14ac:dyDescent="0.25">
      <c r="C428" s="31"/>
      <c r="D428" s="60"/>
      <c r="E428" s="85"/>
      <c r="F428" s="60"/>
      <c r="G428" s="60"/>
      <c r="I428" s="60"/>
      <c r="K428" s="60"/>
      <c r="O428" s="60"/>
      <c r="Q428" s="60"/>
      <c r="S428" s="60"/>
      <c r="U428" s="60"/>
      <c r="W428" s="31"/>
      <c r="Y428" s="31"/>
      <c r="AA428" s="31"/>
    </row>
    <row r="429" spans="1:27" ht="15.75" x14ac:dyDescent="0.25">
      <c r="A429" s="33" t="s">
        <v>140</v>
      </c>
      <c r="C429" s="82"/>
      <c r="D429" s="60"/>
      <c r="E429" s="86"/>
      <c r="F429" s="60"/>
      <c r="G429" s="76"/>
      <c r="I429" s="76"/>
      <c r="K429" s="76"/>
      <c r="M429" s="76"/>
      <c r="O429" s="62"/>
      <c r="Q429" s="76"/>
      <c r="S429" s="77"/>
      <c r="U429" s="78"/>
      <c r="W429" s="82"/>
      <c r="Y429" s="82"/>
      <c r="AA429" s="31"/>
    </row>
    <row r="430" spans="1:27" x14ac:dyDescent="0.25">
      <c r="A430" s="32" t="s">
        <v>1</v>
      </c>
      <c r="C430" s="31">
        <v>102060.15000000001</v>
      </c>
      <c r="D430" s="60"/>
      <c r="E430" s="85">
        <v>115909.51000000001</v>
      </c>
      <c r="F430" s="60"/>
      <c r="G430" s="60"/>
      <c r="I430" s="60"/>
      <c r="K430" s="60"/>
      <c r="O430" s="60"/>
      <c r="Q430" s="60"/>
      <c r="S430" s="60"/>
      <c r="U430" s="60"/>
      <c r="W430" s="31"/>
      <c r="Y430" s="31"/>
      <c r="AA430" s="31">
        <f t="shared" si="6"/>
        <v>217969.66000000003</v>
      </c>
    </row>
    <row r="431" spans="1:27" x14ac:dyDescent="0.25">
      <c r="A431" s="32" t="s">
        <v>2</v>
      </c>
      <c r="C431" s="31">
        <v>92494.84</v>
      </c>
      <c r="D431" s="60"/>
      <c r="E431" s="85">
        <v>113436.18000000002</v>
      </c>
      <c r="F431" s="60"/>
      <c r="G431" s="60"/>
      <c r="I431" s="60"/>
      <c r="K431" s="60"/>
      <c r="O431" s="60"/>
      <c r="Q431" s="60"/>
      <c r="S431" s="60"/>
      <c r="U431" s="60"/>
      <c r="W431" s="31"/>
      <c r="Y431" s="31"/>
      <c r="AA431" s="31">
        <f t="shared" si="6"/>
        <v>205931.02000000002</v>
      </c>
    </row>
    <row r="432" spans="1:27" ht="15.75" x14ac:dyDescent="0.25">
      <c r="A432" s="32" t="s">
        <v>88</v>
      </c>
      <c r="C432" s="31">
        <v>0</v>
      </c>
      <c r="D432" s="60"/>
      <c r="E432" s="85">
        <v>0</v>
      </c>
      <c r="F432" s="60"/>
      <c r="G432" s="60"/>
      <c r="I432" s="60"/>
      <c r="K432" s="60"/>
      <c r="O432" s="60"/>
      <c r="Q432" s="60"/>
      <c r="S432" s="60"/>
      <c r="U432" s="60"/>
      <c r="W432" s="31"/>
      <c r="Y432" s="31"/>
      <c r="AA432" s="31">
        <f t="shared" si="6"/>
        <v>0</v>
      </c>
    </row>
    <row r="433" spans="1:27" x14ac:dyDescent="0.25">
      <c r="A433" s="32" t="s">
        <v>31</v>
      </c>
      <c r="C433" s="31">
        <v>9565.31</v>
      </c>
      <c r="D433" s="60"/>
      <c r="E433" s="85">
        <v>2473.3300000000008</v>
      </c>
      <c r="F433" s="60"/>
      <c r="G433" s="60"/>
      <c r="H433" s="60"/>
      <c r="I433" s="60"/>
      <c r="J433" s="60"/>
      <c r="K433" s="60"/>
      <c r="L433" s="60"/>
      <c r="N433" s="60"/>
      <c r="O433" s="60"/>
      <c r="Q433" s="60"/>
      <c r="S433" s="60"/>
      <c r="U433" s="60"/>
      <c r="W433" s="31"/>
      <c r="Y433" s="31"/>
      <c r="AA433" s="31">
        <f t="shared" si="6"/>
        <v>12038.64</v>
      </c>
    </row>
    <row r="434" spans="1:27" x14ac:dyDescent="0.25">
      <c r="A434" s="32" t="s">
        <v>87</v>
      </c>
      <c r="C434" s="31">
        <v>4017.4302000000007</v>
      </c>
      <c r="D434" s="60"/>
      <c r="E434" s="85">
        <v>1038.7986000000001</v>
      </c>
      <c r="F434" s="60"/>
      <c r="G434" s="60"/>
      <c r="H434" s="60"/>
      <c r="I434" s="60"/>
      <c r="J434" s="60"/>
      <c r="K434" s="60"/>
      <c r="L434" s="60"/>
      <c r="N434" s="60"/>
      <c r="O434" s="60"/>
      <c r="Q434" s="60"/>
      <c r="S434" s="60"/>
      <c r="U434" s="60"/>
      <c r="W434" s="31"/>
      <c r="Y434" s="31"/>
      <c r="AA434" s="31">
        <f t="shared" si="6"/>
        <v>5056.2288000000008</v>
      </c>
    </row>
    <row r="435" spans="1:27" ht="15.75" x14ac:dyDescent="0.25">
      <c r="A435" s="32" t="s">
        <v>89</v>
      </c>
      <c r="C435" s="31">
        <v>956.53100000000006</v>
      </c>
      <c r="D435" s="60"/>
      <c r="E435" s="85">
        <v>247.333</v>
      </c>
      <c r="F435" s="60"/>
      <c r="G435" s="60"/>
      <c r="H435" s="60"/>
      <c r="I435" s="60"/>
      <c r="J435" s="60"/>
      <c r="K435" s="60"/>
      <c r="L435" s="60"/>
      <c r="N435" s="60"/>
      <c r="O435" s="60"/>
      <c r="Q435" s="60"/>
      <c r="S435" s="60"/>
      <c r="U435" s="60"/>
      <c r="W435" s="31"/>
      <c r="Y435" s="31"/>
      <c r="AA435" s="31">
        <f t="shared" si="6"/>
        <v>1203.864</v>
      </c>
    </row>
    <row r="436" spans="1:27" x14ac:dyDescent="0.25">
      <c r="C436" s="31"/>
      <c r="D436" s="60"/>
      <c r="E436" s="85"/>
      <c r="F436" s="60"/>
      <c r="G436" s="60"/>
      <c r="H436" s="60"/>
      <c r="I436" s="60"/>
      <c r="J436" s="60"/>
      <c r="K436" s="60"/>
      <c r="L436" s="60"/>
      <c r="N436" s="60"/>
      <c r="O436" s="60"/>
      <c r="Q436" s="60"/>
      <c r="S436" s="60"/>
      <c r="U436" s="60"/>
      <c r="W436" s="31"/>
      <c r="Y436" s="31"/>
      <c r="AA436" s="31"/>
    </row>
    <row r="437" spans="1:27" ht="15.75" x14ac:dyDescent="0.25">
      <c r="A437" s="33" t="s">
        <v>141</v>
      </c>
      <c r="C437" s="82"/>
      <c r="D437" s="60"/>
      <c r="E437" s="86"/>
      <c r="F437" s="60"/>
      <c r="G437" s="76"/>
      <c r="H437" s="60"/>
      <c r="I437" s="76"/>
      <c r="J437" s="60"/>
      <c r="K437" s="76"/>
      <c r="L437" s="60"/>
      <c r="M437" s="76"/>
      <c r="N437" s="60"/>
      <c r="O437" s="62"/>
      <c r="Q437" s="76"/>
      <c r="S437" s="77"/>
      <c r="U437" s="78"/>
      <c r="W437" s="82"/>
      <c r="Y437" s="82"/>
      <c r="AA437" s="31"/>
    </row>
    <row r="438" spans="1:27" x14ac:dyDescent="0.25">
      <c r="A438" s="32" t="s">
        <v>1</v>
      </c>
      <c r="C438" s="31">
        <v>354628.91</v>
      </c>
      <c r="D438" s="60"/>
      <c r="E438" s="85">
        <v>352658.39</v>
      </c>
      <c r="F438" s="60"/>
      <c r="G438" s="60"/>
      <c r="H438" s="60"/>
      <c r="I438" s="60"/>
      <c r="J438" s="60"/>
      <c r="K438" s="60"/>
      <c r="L438" s="60"/>
      <c r="N438" s="60"/>
      <c r="O438" s="60"/>
      <c r="Q438" s="60"/>
      <c r="S438" s="60"/>
      <c r="U438" s="60"/>
      <c r="W438" s="31"/>
      <c r="Y438" s="31"/>
      <c r="AA438" s="31">
        <f t="shared" si="6"/>
        <v>707287.3</v>
      </c>
    </row>
    <row r="439" spans="1:27" x14ac:dyDescent="0.25">
      <c r="A439" s="32" t="s">
        <v>2</v>
      </c>
      <c r="C439" s="31">
        <v>324467.05</v>
      </c>
      <c r="D439" s="60"/>
      <c r="E439" s="85">
        <v>323693.72000000003</v>
      </c>
      <c r="F439" s="60"/>
      <c r="G439" s="60"/>
      <c r="I439" s="60"/>
      <c r="K439" s="60"/>
      <c r="O439" s="60"/>
      <c r="Q439" s="60"/>
      <c r="S439" s="60"/>
      <c r="U439" s="60"/>
      <c r="W439" s="31"/>
      <c r="Y439" s="31"/>
      <c r="AA439" s="31">
        <f t="shared" si="6"/>
        <v>648160.77</v>
      </c>
    </row>
    <row r="440" spans="1:27" ht="15.75" x14ac:dyDescent="0.25">
      <c r="A440" s="32" t="s">
        <v>88</v>
      </c>
      <c r="C440" s="31">
        <v>0</v>
      </c>
      <c r="D440" s="60"/>
      <c r="E440" s="85">
        <v>0</v>
      </c>
      <c r="F440" s="60"/>
      <c r="G440" s="60"/>
      <c r="I440" s="60"/>
      <c r="K440" s="60"/>
      <c r="O440" s="60"/>
      <c r="Q440" s="60"/>
      <c r="S440" s="60"/>
      <c r="U440" s="60"/>
      <c r="W440" s="31"/>
      <c r="Y440" s="31"/>
      <c r="AA440" s="31">
        <f t="shared" si="6"/>
        <v>0</v>
      </c>
    </row>
    <row r="441" spans="1:27" x14ac:dyDescent="0.25">
      <c r="A441" s="32" t="s">
        <v>31</v>
      </c>
      <c r="C441" s="31">
        <v>30161.860000000004</v>
      </c>
      <c r="D441" s="60"/>
      <c r="E441" s="85">
        <v>28964.670000000002</v>
      </c>
      <c r="F441" s="60"/>
      <c r="G441" s="60"/>
      <c r="I441" s="60"/>
      <c r="K441" s="60"/>
      <c r="O441" s="60"/>
      <c r="Q441" s="60"/>
      <c r="S441" s="60"/>
      <c r="U441" s="60"/>
      <c r="W441" s="31"/>
      <c r="Y441" s="31"/>
      <c r="AA441" s="31">
        <f t="shared" si="6"/>
        <v>59126.530000000006</v>
      </c>
    </row>
    <row r="442" spans="1:27" x14ac:dyDescent="0.25">
      <c r="A442" s="32" t="s">
        <v>87</v>
      </c>
      <c r="C442" s="31">
        <v>12667.9812</v>
      </c>
      <c r="D442" s="60"/>
      <c r="E442" s="85">
        <v>12165.161399999999</v>
      </c>
      <c r="F442" s="60"/>
      <c r="G442" s="60"/>
      <c r="I442" s="60"/>
      <c r="K442" s="60"/>
      <c r="O442" s="60"/>
      <c r="Q442" s="60"/>
      <c r="S442" s="60"/>
      <c r="U442" s="60"/>
      <c r="W442" s="31"/>
      <c r="Y442" s="31"/>
      <c r="AA442" s="31">
        <f t="shared" si="6"/>
        <v>24833.142599999999</v>
      </c>
    </row>
    <row r="443" spans="1:27" ht="15.75" x14ac:dyDescent="0.25">
      <c r="A443" s="32" t="s">
        <v>89</v>
      </c>
      <c r="C443" s="31">
        <v>3016.1860000000001</v>
      </c>
      <c r="D443" s="60"/>
      <c r="E443" s="85">
        <v>2896.4670000000001</v>
      </c>
      <c r="F443" s="60"/>
      <c r="G443" s="60"/>
      <c r="I443" s="60"/>
      <c r="K443" s="60"/>
      <c r="O443" s="60"/>
      <c r="Q443" s="60"/>
      <c r="S443" s="60"/>
      <c r="U443" s="60"/>
      <c r="W443" s="31"/>
      <c r="Y443" s="31"/>
      <c r="AA443" s="31">
        <f t="shared" si="6"/>
        <v>5912.6530000000002</v>
      </c>
    </row>
    <row r="444" spans="1:27" x14ac:dyDescent="0.25">
      <c r="C444" s="31"/>
      <c r="D444" s="60"/>
      <c r="E444" s="85"/>
      <c r="F444" s="60"/>
      <c r="G444" s="60"/>
      <c r="I444" s="60"/>
      <c r="K444" s="60"/>
      <c r="O444" s="60"/>
      <c r="Q444" s="60"/>
      <c r="S444" s="60"/>
      <c r="U444" s="60"/>
      <c r="W444" s="31"/>
      <c r="Y444" s="31"/>
      <c r="AA444" s="31"/>
    </row>
    <row r="445" spans="1:27" ht="15.75" x14ac:dyDescent="0.25">
      <c r="A445" s="33" t="s">
        <v>142</v>
      </c>
      <c r="C445" s="82"/>
      <c r="D445" s="60"/>
      <c r="E445" s="86"/>
      <c r="F445" s="60"/>
      <c r="G445" s="76"/>
      <c r="I445" s="76"/>
      <c r="K445" s="76"/>
      <c r="M445" s="76"/>
      <c r="O445" s="62"/>
      <c r="Q445" s="76"/>
      <c r="S445" s="77"/>
      <c r="U445" s="78"/>
      <c r="W445" s="82"/>
      <c r="Y445" s="82"/>
      <c r="AA445" s="31"/>
    </row>
    <row r="446" spans="1:27" x14ac:dyDescent="0.25">
      <c r="A446" s="32" t="s">
        <v>1</v>
      </c>
      <c r="C446" s="31">
        <v>427590.80000000005</v>
      </c>
      <c r="D446" s="60"/>
      <c r="E446" s="85">
        <v>485636.92999999993</v>
      </c>
      <c r="F446" s="60"/>
      <c r="G446" s="60"/>
      <c r="I446" s="60"/>
      <c r="K446" s="60"/>
      <c r="O446" s="60"/>
      <c r="Q446" s="60"/>
      <c r="S446" s="60"/>
      <c r="U446" s="60"/>
      <c r="W446" s="31"/>
      <c r="Y446" s="31"/>
      <c r="AA446" s="31">
        <f t="shared" si="6"/>
        <v>913227.73</v>
      </c>
    </row>
    <row r="447" spans="1:27" x14ac:dyDescent="0.25">
      <c r="A447" s="32" t="s">
        <v>2</v>
      </c>
      <c r="C447" s="31">
        <v>388948.54000000004</v>
      </c>
      <c r="D447" s="60"/>
      <c r="E447" s="85">
        <v>447547.58</v>
      </c>
      <c r="F447" s="60"/>
      <c r="G447" s="60"/>
      <c r="I447" s="60"/>
      <c r="K447" s="60"/>
      <c r="O447" s="60"/>
      <c r="Q447" s="60"/>
      <c r="S447" s="60"/>
      <c r="U447" s="60"/>
      <c r="W447" s="31"/>
      <c r="Y447" s="31"/>
      <c r="AA447" s="31">
        <f t="shared" si="6"/>
        <v>836496.12000000011</v>
      </c>
    </row>
    <row r="448" spans="1:27" ht="15.75" x14ac:dyDescent="0.25">
      <c r="A448" s="32" t="s">
        <v>88</v>
      </c>
      <c r="C448" s="31">
        <v>0</v>
      </c>
      <c r="D448" s="60"/>
      <c r="E448" s="85">
        <v>0</v>
      </c>
      <c r="F448" s="60"/>
      <c r="G448" s="60"/>
      <c r="I448" s="60"/>
      <c r="K448" s="60"/>
      <c r="O448" s="60"/>
      <c r="Q448" s="60"/>
      <c r="S448" s="60"/>
      <c r="U448" s="60"/>
      <c r="W448" s="31"/>
      <c r="Y448" s="31"/>
      <c r="AA448" s="31">
        <f t="shared" si="6"/>
        <v>0</v>
      </c>
    </row>
    <row r="449" spans="1:27" x14ac:dyDescent="0.25">
      <c r="A449" s="32" t="s">
        <v>31</v>
      </c>
      <c r="C449" s="31">
        <v>38642.259999999995</v>
      </c>
      <c r="D449" s="60"/>
      <c r="E449" s="85">
        <v>38089.350000000006</v>
      </c>
      <c r="F449" s="60"/>
      <c r="G449" s="60"/>
      <c r="I449" s="60"/>
      <c r="K449" s="60"/>
      <c r="O449" s="60"/>
      <c r="Q449" s="60"/>
      <c r="S449" s="60"/>
      <c r="U449" s="60"/>
      <c r="W449" s="31"/>
      <c r="Y449" s="31"/>
      <c r="AA449" s="31">
        <f t="shared" si="6"/>
        <v>76731.61</v>
      </c>
    </row>
    <row r="450" spans="1:27" x14ac:dyDescent="0.25">
      <c r="A450" s="32" t="s">
        <v>87</v>
      </c>
      <c r="C450" s="31">
        <v>16229.749199999998</v>
      </c>
      <c r="D450" s="60"/>
      <c r="E450" s="85">
        <v>15997.526999999998</v>
      </c>
      <c r="F450" s="60"/>
      <c r="G450" s="60"/>
      <c r="I450" s="60"/>
      <c r="K450" s="60"/>
      <c r="O450" s="60"/>
      <c r="Q450" s="60"/>
      <c r="S450" s="60"/>
      <c r="U450" s="60"/>
      <c r="W450" s="31"/>
      <c r="Y450" s="31"/>
      <c r="AA450" s="31">
        <f t="shared" si="6"/>
        <v>32227.276199999997</v>
      </c>
    </row>
    <row r="451" spans="1:27" ht="15.75" x14ac:dyDescent="0.25">
      <c r="A451" s="32" t="s">
        <v>89</v>
      </c>
      <c r="C451" s="31">
        <v>3864.2260000000006</v>
      </c>
      <c r="D451" s="60"/>
      <c r="E451" s="85">
        <v>3808.9350000000004</v>
      </c>
      <c r="F451" s="60"/>
      <c r="G451" s="60"/>
      <c r="I451" s="60"/>
      <c r="K451" s="60"/>
      <c r="O451" s="60"/>
      <c r="Q451" s="60"/>
      <c r="S451" s="60"/>
      <c r="U451" s="60"/>
      <c r="W451" s="31"/>
      <c r="Y451" s="31"/>
      <c r="AA451" s="31">
        <f t="shared" si="6"/>
        <v>7673.161000000001</v>
      </c>
    </row>
    <row r="452" spans="1:27" x14ac:dyDescent="0.25">
      <c r="C452" s="31"/>
      <c r="D452" s="60"/>
      <c r="E452" s="85"/>
      <c r="F452" s="60"/>
      <c r="G452" s="60"/>
      <c r="I452" s="60"/>
      <c r="K452" s="60"/>
      <c r="O452" s="60"/>
      <c r="Q452" s="60"/>
      <c r="S452" s="60"/>
      <c r="U452" s="60"/>
      <c r="W452" s="31"/>
      <c r="Y452" s="31"/>
      <c r="AA452" s="31"/>
    </row>
    <row r="453" spans="1:27" ht="15" customHeight="1" x14ac:dyDescent="0.25">
      <c r="A453" s="33" t="s">
        <v>158</v>
      </c>
      <c r="C453" s="82"/>
      <c r="E453" s="86"/>
      <c r="G453" s="76"/>
      <c r="I453" s="76"/>
      <c r="K453" s="76"/>
      <c r="M453" s="76"/>
      <c r="O453" s="62"/>
      <c r="Q453" s="76"/>
      <c r="S453" s="77"/>
      <c r="U453" s="78"/>
      <c r="W453" s="82"/>
      <c r="Y453" s="82"/>
      <c r="AA453" s="31"/>
    </row>
    <row r="454" spans="1:27" ht="15" customHeight="1" x14ac:dyDescent="0.25">
      <c r="A454" s="32" t="s">
        <v>1</v>
      </c>
      <c r="C454" s="31">
        <v>168857.13</v>
      </c>
      <c r="E454" s="85">
        <v>234185.38</v>
      </c>
      <c r="G454" s="60"/>
      <c r="I454" s="60"/>
      <c r="K454" s="60"/>
      <c r="O454" s="60"/>
      <c r="Q454" s="60"/>
      <c r="S454" s="60"/>
      <c r="U454" s="60"/>
      <c r="W454" s="31"/>
      <c r="Y454" s="31"/>
      <c r="AA454" s="31">
        <f t="shared" si="6"/>
        <v>403042.51</v>
      </c>
    </row>
    <row r="455" spans="1:27" ht="15" customHeight="1" x14ac:dyDescent="0.25">
      <c r="A455" s="32" t="s">
        <v>2</v>
      </c>
      <c r="C455" s="31">
        <v>154768.76</v>
      </c>
      <c r="E455" s="85">
        <v>217546.83</v>
      </c>
      <c r="G455" s="60"/>
      <c r="I455" s="60"/>
      <c r="K455" s="60"/>
      <c r="O455" s="60"/>
      <c r="Q455" s="60"/>
      <c r="S455" s="60"/>
      <c r="U455" s="60"/>
      <c r="W455" s="31"/>
      <c r="Y455" s="31"/>
      <c r="AA455" s="31">
        <f t="shared" ref="AA455:AA518" si="7">SUM(C455:Z455)</f>
        <v>372315.58999999997</v>
      </c>
    </row>
    <row r="456" spans="1:27" ht="15" customHeight="1" x14ac:dyDescent="0.25">
      <c r="A456" s="32" t="s">
        <v>88</v>
      </c>
      <c r="C456" s="31">
        <v>0</v>
      </c>
      <c r="E456" s="85">
        <v>0</v>
      </c>
      <c r="G456" s="60"/>
      <c r="I456" s="60"/>
      <c r="K456" s="60"/>
      <c r="O456" s="60"/>
      <c r="Q456" s="60"/>
      <c r="S456" s="60"/>
      <c r="U456" s="60"/>
      <c r="W456" s="31"/>
      <c r="Y456" s="31"/>
      <c r="AA456" s="31">
        <f t="shared" si="7"/>
        <v>0</v>
      </c>
    </row>
    <row r="457" spans="1:27" ht="15" customHeight="1" x14ac:dyDescent="0.25">
      <c r="A457" s="32" t="s">
        <v>31</v>
      </c>
      <c r="C457" s="31">
        <v>14088.369999999999</v>
      </c>
      <c r="E457" s="85">
        <v>16638.55</v>
      </c>
      <c r="G457" s="60"/>
      <c r="I457" s="60"/>
      <c r="K457" s="60"/>
      <c r="O457" s="60"/>
      <c r="Q457" s="60"/>
      <c r="S457" s="60"/>
      <c r="U457" s="60"/>
      <c r="W457" s="31"/>
      <c r="Y457" s="31"/>
      <c r="AA457" s="31">
        <f t="shared" si="7"/>
        <v>30726.92</v>
      </c>
    </row>
    <row r="458" spans="1:27" ht="15" customHeight="1" x14ac:dyDescent="0.25">
      <c r="A458" s="32" t="s">
        <v>87</v>
      </c>
      <c r="C458" s="31">
        <v>5917.1153999999988</v>
      </c>
      <c r="E458" s="85">
        <v>6988.1909999999989</v>
      </c>
      <c r="G458" s="60"/>
      <c r="I458" s="60"/>
      <c r="K458" s="60"/>
      <c r="O458" s="60"/>
      <c r="Q458" s="60"/>
      <c r="S458" s="60"/>
      <c r="U458" s="60"/>
      <c r="W458" s="31"/>
      <c r="Y458" s="31"/>
      <c r="AA458" s="31">
        <f t="shared" si="7"/>
        <v>12905.306399999998</v>
      </c>
    </row>
    <row r="459" spans="1:27" ht="15" customHeight="1" x14ac:dyDescent="0.25">
      <c r="A459" s="32" t="s">
        <v>89</v>
      </c>
      <c r="C459" s="31">
        <v>1408.8370000000002</v>
      </c>
      <c r="E459" s="85">
        <v>1663.8549999999998</v>
      </c>
      <c r="G459" s="60"/>
      <c r="I459" s="60"/>
      <c r="K459" s="60"/>
      <c r="O459" s="60"/>
      <c r="Q459" s="60"/>
      <c r="S459" s="60"/>
      <c r="U459" s="60"/>
      <c r="W459" s="31"/>
      <c r="Y459" s="31"/>
      <c r="AA459" s="31">
        <f t="shared" si="7"/>
        <v>3072.692</v>
      </c>
    </row>
    <row r="460" spans="1:27" ht="15" customHeight="1" x14ac:dyDescent="0.25">
      <c r="C460" s="31"/>
      <c r="E460" s="85"/>
      <c r="G460" s="60"/>
      <c r="I460" s="60"/>
      <c r="K460" s="60"/>
      <c r="O460" s="60"/>
      <c r="Q460" s="60"/>
      <c r="S460" s="60"/>
      <c r="U460" s="60"/>
      <c r="W460" s="31"/>
      <c r="Y460" s="31"/>
      <c r="AA460" s="31"/>
    </row>
    <row r="461" spans="1:27" ht="15" customHeight="1" x14ac:dyDescent="0.25">
      <c r="A461" s="33" t="s">
        <v>144</v>
      </c>
      <c r="C461" s="82"/>
      <c r="E461" s="86"/>
      <c r="G461" s="76"/>
      <c r="I461" s="76"/>
      <c r="K461" s="76"/>
      <c r="M461" s="76"/>
      <c r="O461" s="62"/>
      <c r="Q461" s="76"/>
      <c r="S461" s="77"/>
      <c r="U461" s="78"/>
      <c r="W461" s="82"/>
      <c r="Y461" s="82"/>
      <c r="AA461" s="31"/>
    </row>
    <row r="462" spans="1:27" ht="15" customHeight="1" x14ac:dyDescent="0.25">
      <c r="A462" s="32" t="s">
        <v>1</v>
      </c>
      <c r="C462" s="31">
        <v>380922.1</v>
      </c>
      <c r="E462" s="85">
        <v>508877.39999999997</v>
      </c>
      <c r="G462" s="60"/>
      <c r="I462" s="60"/>
      <c r="K462" s="60"/>
      <c r="O462" s="60"/>
      <c r="Q462" s="60"/>
      <c r="S462" s="60"/>
      <c r="U462" s="60"/>
      <c r="W462" s="31"/>
      <c r="Y462" s="31"/>
      <c r="AA462" s="31">
        <f t="shared" si="7"/>
        <v>889799.5</v>
      </c>
    </row>
    <row r="463" spans="1:27" ht="15" customHeight="1" x14ac:dyDescent="0.25">
      <c r="A463" s="32" t="s">
        <v>2</v>
      </c>
      <c r="C463" s="31">
        <v>352497.38</v>
      </c>
      <c r="E463" s="85">
        <v>458563.70000000007</v>
      </c>
      <c r="G463" s="60"/>
      <c r="I463" s="60"/>
      <c r="K463" s="60"/>
      <c r="O463" s="60"/>
      <c r="Q463" s="60"/>
      <c r="S463" s="60"/>
      <c r="U463" s="60"/>
      <c r="W463" s="31"/>
      <c r="Y463" s="31"/>
      <c r="AA463" s="31">
        <f t="shared" si="7"/>
        <v>811061.08000000007</v>
      </c>
    </row>
    <row r="464" spans="1:27" ht="15" customHeight="1" x14ac:dyDescent="0.25">
      <c r="A464" s="32" t="s">
        <v>88</v>
      </c>
      <c r="C464" s="31">
        <v>0</v>
      </c>
      <c r="E464" s="85">
        <v>0</v>
      </c>
      <c r="G464" s="60"/>
      <c r="I464" s="60"/>
      <c r="K464" s="60"/>
      <c r="O464" s="60"/>
      <c r="Q464" s="60"/>
      <c r="S464" s="60"/>
      <c r="U464" s="60"/>
      <c r="W464" s="31"/>
      <c r="Y464" s="31"/>
      <c r="AA464" s="31">
        <f t="shared" si="7"/>
        <v>0</v>
      </c>
    </row>
    <row r="465" spans="1:27" ht="15" customHeight="1" x14ac:dyDescent="0.25">
      <c r="A465" s="32" t="s">
        <v>31</v>
      </c>
      <c r="C465" s="31">
        <v>28424.720000000001</v>
      </c>
      <c r="E465" s="85">
        <v>50313.7</v>
      </c>
      <c r="G465" s="60"/>
      <c r="I465" s="60"/>
      <c r="K465" s="60"/>
      <c r="O465" s="60"/>
      <c r="Q465" s="60"/>
      <c r="S465" s="60"/>
      <c r="U465" s="60"/>
      <c r="W465" s="31"/>
      <c r="Y465" s="31"/>
      <c r="AA465" s="31">
        <f t="shared" si="7"/>
        <v>78738.42</v>
      </c>
    </row>
    <row r="466" spans="1:27" ht="15" customHeight="1" x14ac:dyDescent="0.25">
      <c r="A466" s="32" t="s">
        <v>87</v>
      </c>
      <c r="C466" s="31">
        <v>11938.382399999999</v>
      </c>
      <c r="E466" s="85">
        <v>21131.753999999997</v>
      </c>
      <c r="G466" s="60"/>
      <c r="I466" s="60"/>
      <c r="K466" s="60"/>
      <c r="O466" s="60"/>
      <c r="Q466" s="60"/>
      <c r="S466" s="60"/>
      <c r="U466" s="60"/>
      <c r="W466" s="31"/>
      <c r="Y466" s="31"/>
      <c r="AA466" s="31">
        <f t="shared" si="7"/>
        <v>33070.136399999996</v>
      </c>
    </row>
    <row r="467" spans="1:27" ht="15" customHeight="1" x14ac:dyDescent="0.25">
      <c r="A467" s="32" t="s">
        <v>89</v>
      </c>
      <c r="C467" s="31">
        <v>2842.4720000000002</v>
      </c>
      <c r="E467" s="85">
        <v>5031.37</v>
      </c>
      <c r="G467" s="60"/>
      <c r="I467" s="60"/>
      <c r="K467" s="60"/>
      <c r="O467" s="60"/>
      <c r="Q467" s="60"/>
      <c r="S467" s="60"/>
      <c r="U467" s="60"/>
      <c r="W467" s="31"/>
      <c r="Y467" s="31"/>
      <c r="AA467" s="31">
        <f t="shared" si="7"/>
        <v>7873.8420000000006</v>
      </c>
    </row>
    <row r="468" spans="1:27" x14ac:dyDescent="0.25">
      <c r="C468" s="31"/>
      <c r="E468" s="85"/>
      <c r="G468" s="60"/>
      <c r="I468" s="60"/>
      <c r="K468" s="60"/>
      <c r="O468" s="60"/>
      <c r="Q468" s="60"/>
      <c r="S468" s="60"/>
      <c r="U468" s="60"/>
      <c r="W468" s="31"/>
      <c r="Y468" s="31"/>
      <c r="AA468" s="31"/>
    </row>
    <row r="469" spans="1:27" ht="15.75" x14ac:dyDescent="0.25">
      <c r="A469" s="47" t="s">
        <v>159</v>
      </c>
      <c r="C469" s="82"/>
      <c r="E469" s="86"/>
      <c r="G469" s="76"/>
      <c r="I469" s="76"/>
      <c r="K469" s="76"/>
      <c r="M469" s="76"/>
      <c r="O469" s="62"/>
      <c r="Q469" s="76"/>
      <c r="S469" s="77"/>
      <c r="U469" s="78"/>
      <c r="W469" s="82"/>
      <c r="Y469" s="82"/>
      <c r="AA469" s="31"/>
    </row>
    <row r="470" spans="1:27" x14ac:dyDescent="0.25">
      <c r="A470" s="32" t="s">
        <v>1</v>
      </c>
      <c r="C470" s="31">
        <v>585566.97</v>
      </c>
      <c r="E470" s="85">
        <v>720744.34</v>
      </c>
      <c r="G470" s="60"/>
      <c r="I470" s="60"/>
      <c r="K470" s="60"/>
      <c r="O470" s="60"/>
      <c r="Q470" s="60"/>
      <c r="S470" s="60"/>
      <c r="U470" s="60"/>
      <c r="W470" s="31"/>
      <c r="Y470" s="31"/>
      <c r="AA470" s="31">
        <f t="shared" si="7"/>
        <v>1306311.31</v>
      </c>
    </row>
    <row r="471" spans="1:27" x14ac:dyDescent="0.25">
      <c r="A471" s="32" t="s">
        <v>2</v>
      </c>
      <c r="C471" s="31">
        <v>542121.73</v>
      </c>
      <c r="E471" s="85">
        <v>653451.18999999994</v>
      </c>
      <c r="G471" s="60"/>
      <c r="I471" s="60"/>
      <c r="K471" s="60"/>
      <c r="O471" s="60"/>
      <c r="Q471" s="60"/>
      <c r="S471" s="60"/>
      <c r="U471" s="60"/>
      <c r="W471" s="31"/>
      <c r="Y471" s="31"/>
      <c r="AA471" s="31">
        <f t="shared" si="7"/>
        <v>1195572.92</v>
      </c>
    </row>
    <row r="472" spans="1:27" ht="15.75" x14ac:dyDescent="0.25">
      <c r="A472" s="32" t="s">
        <v>88</v>
      </c>
      <c r="C472" s="31">
        <v>0</v>
      </c>
      <c r="E472" s="85">
        <v>0</v>
      </c>
      <c r="G472" s="60"/>
      <c r="I472" s="60"/>
      <c r="K472" s="60"/>
      <c r="O472" s="60"/>
      <c r="Q472" s="60"/>
      <c r="S472" s="60"/>
      <c r="U472" s="60"/>
      <c r="W472" s="31"/>
      <c r="Y472" s="31"/>
      <c r="AA472" s="31">
        <f t="shared" si="7"/>
        <v>0</v>
      </c>
    </row>
    <row r="473" spans="1:27" x14ac:dyDescent="0.25">
      <c r="A473" s="32" t="s">
        <v>31</v>
      </c>
      <c r="C473" s="31">
        <v>43445.240000000005</v>
      </c>
      <c r="E473" s="85">
        <v>67293.149999999994</v>
      </c>
      <c r="G473" s="60"/>
      <c r="I473" s="60"/>
      <c r="K473" s="60"/>
      <c r="O473" s="60"/>
      <c r="Q473" s="60"/>
      <c r="S473" s="60"/>
      <c r="U473" s="60"/>
      <c r="W473" s="31"/>
      <c r="Y473" s="31"/>
      <c r="AA473" s="31">
        <f t="shared" si="7"/>
        <v>110738.39</v>
      </c>
    </row>
    <row r="474" spans="1:27" x14ac:dyDescent="0.25">
      <c r="A474" s="32" t="s">
        <v>87</v>
      </c>
      <c r="C474" s="31">
        <v>18247.000799999998</v>
      </c>
      <c r="E474" s="85">
        <v>28263.123</v>
      </c>
      <c r="G474" s="60"/>
      <c r="I474" s="60"/>
      <c r="K474" s="60"/>
      <c r="O474" s="60"/>
      <c r="Q474" s="60"/>
      <c r="S474" s="60"/>
      <c r="U474" s="60"/>
      <c r="W474" s="31"/>
      <c r="Y474" s="31"/>
      <c r="AA474" s="31">
        <f t="shared" si="7"/>
        <v>46510.123800000001</v>
      </c>
    </row>
    <row r="475" spans="1:27" ht="15.75" x14ac:dyDescent="0.25">
      <c r="A475" s="32" t="s">
        <v>89</v>
      </c>
      <c r="C475" s="31">
        <v>4344.5239999999994</v>
      </c>
      <c r="E475" s="85">
        <v>6729.3150000000005</v>
      </c>
      <c r="G475" s="60"/>
      <c r="I475" s="60"/>
      <c r="K475" s="60"/>
      <c r="O475" s="60"/>
      <c r="Q475" s="60"/>
      <c r="S475" s="60"/>
      <c r="U475" s="60"/>
      <c r="W475" s="31"/>
      <c r="Y475" s="31"/>
      <c r="AA475" s="31">
        <f t="shared" si="7"/>
        <v>11073.839</v>
      </c>
    </row>
    <row r="476" spans="1:27" x14ac:dyDescent="0.25">
      <c r="C476" s="31"/>
      <c r="E476" s="85"/>
      <c r="G476" s="60"/>
      <c r="I476" s="60"/>
      <c r="K476" s="60"/>
      <c r="O476" s="60"/>
      <c r="Q476" s="60"/>
      <c r="S476" s="60"/>
      <c r="U476" s="60"/>
      <c r="W476" s="31"/>
      <c r="Y476" s="31"/>
      <c r="AA476" s="31"/>
    </row>
    <row r="477" spans="1:27" ht="15.75" x14ac:dyDescent="0.25">
      <c r="A477" s="33" t="s">
        <v>160</v>
      </c>
      <c r="C477" s="82"/>
      <c r="E477" s="86"/>
      <c r="G477" s="76"/>
      <c r="I477" s="76"/>
      <c r="K477" s="76"/>
      <c r="M477" s="76"/>
      <c r="O477" s="62"/>
      <c r="Q477" s="76"/>
      <c r="S477" s="77"/>
      <c r="U477" s="78"/>
      <c r="W477" s="82"/>
      <c r="Y477" s="82"/>
      <c r="AA477" s="31"/>
    </row>
    <row r="478" spans="1:27" x14ac:dyDescent="0.25">
      <c r="A478" s="32" t="s">
        <v>1</v>
      </c>
      <c r="C478" s="31">
        <v>825872.15</v>
      </c>
      <c r="E478" s="85">
        <v>695958.2</v>
      </c>
      <c r="G478" s="60"/>
      <c r="I478" s="60"/>
      <c r="K478" s="60"/>
      <c r="O478" s="60"/>
      <c r="Q478" s="60"/>
      <c r="S478" s="60"/>
      <c r="U478" s="60"/>
      <c r="W478" s="31"/>
      <c r="Y478" s="31"/>
      <c r="AA478" s="31">
        <f t="shared" si="7"/>
        <v>1521830.35</v>
      </c>
    </row>
    <row r="479" spans="1:27" x14ac:dyDescent="0.25">
      <c r="A479" s="32" t="s">
        <v>2</v>
      </c>
      <c r="C479" s="31">
        <v>753705.48</v>
      </c>
      <c r="E479" s="85">
        <v>616718.16999999993</v>
      </c>
      <c r="G479" s="60"/>
      <c r="I479" s="60"/>
      <c r="K479" s="60"/>
      <c r="O479" s="60"/>
      <c r="Q479" s="60"/>
      <c r="S479" s="60"/>
      <c r="U479" s="60"/>
      <c r="W479" s="31"/>
      <c r="Y479" s="31"/>
      <c r="AA479" s="31">
        <f t="shared" si="7"/>
        <v>1370423.65</v>
      </c>
    </row>
    <row r="480" spans="1:27" ht="15.75" x14ac:dyDescent="0.25">
      <c r="A480" s="32" t="s">
        <v>88</v>
      </c>
      <c r="C480" s="31">
        <v>0</v>
      </c>
      <c r="E480" s="85">
        <v>0</v>
      </c>
      <c r="G480" s="60"/>
      <c r="I480" s="60"/>
      <c r="K480" s="60"/>
      <c r="O480" s="60"/>
      <c r="Q480" s="60"/>
      <c r="S480" s="60"/>
      <c r="U480" s="60"/>
      <c r="W480" s="31"/>
      <c r="Y480" s="31"/>
      <c r="AA480" s="31">
        <f t="shared" si="7"/>
        <v>0</v>
      </c>
    </row>
    <row r="481" spans="1:27" x14ac:dyDescent="0.25">
      <c r="A481" s="32" t="s">
        <v>31</v>
      </c>
      <c r="C481" s="31">
        <v>72166.67</v>
      </c>
      <c r="E481" s="85">
        <v>79240.03</v>
      </c>
      <c r="G481" s="60"/>
      <c r="I481" s="60"/>
      <c r="K481" s="60"/>
      <c r="O481" s="60"/>
      <c r="Q481" s="60"/>
      <c r="S481" s="60"/>
      <c r="U481" s="60"/>
      <c r="W481" s="31"/>
      <c r="Y481" s="31"/>
      <c r="AA481" s="31">
        <f t="shared" si="7"/>
        <v>151406.70000000001</v>
      </c>
    </row>
    <row r="482" spans="1:27" x14ac:dyDescent="0.25">
      <c r="A482" s="32" t="s">
        <v>87</v>
      </c>
      <c r="C482" s="31">
        <v>30310.001400000001</v>
      </c>
      <c r="E482" s="85">
        <v>33280.812599999997</v>
      </c>
      <c r="G482" s="60"/>
      <c r="I482" s="60"/>
      <c r="K482" s="60"/>
      <c r="O482" s="60"/>
      <c r="Q482" s="60"/>
      <c r="S482" s="60"/>
      <c r="U482" s="60"/>
      <c r="W482" s="31"/>
      <c r="Y482" s="31"/>
      <c r="AA482" s="31">
        <f t="shared" si="7"/>
        <v>63590.813999999998</v>
      </c>
    </row>
    <row r="483" spans="1:27" ht="15.75" x14ac:dyDescent="0.25">
      <c r="A483" s="32" t="s">
        <v>89</v>
      </c>
      <c r="C483" s="31">
        <v>7216.6670000000013</v>
      </c>
      <c r="E483" s="85">
        <v>7924.0030000000006</v>
      </c>
      <c r="G483" s="60"/>
      <c r="I483" s="60"/>
      <c r="K483" s="60"/>
      <c r="O483" s="60"/>
      <c r="Q483" s="60"/>
      <c r="S483" s="60"/>
      <c r="U483" s="60"/>
      <c r="W483" s="31"/>
      <c r="Y483" s="31"/>
      <c r="AA483" s="31">
        <f t="shared" si="7"/>
        <v>15140.670000000002</v>
      </c>
    </row>
    <row r="484" spans="1:27" x14ac:dyDescent="0.25">
      <c r="C484" s="31"/>
      <c r="E484" s="85"/>
      <c r="G484" s="60"/>
      <c r="I484" s="60"/>
      <c r="K484" s="60"/>
      <c r="O484" s="60"/>
      <c r="Q484" s="60"/>
      <c r="S484" s="60"/>
      <c r="U484" s="60"/>
      <c r="W484" s="31"/>
      <c r="Y484" s="31"/>
      <c r="AA484" s="31"/>
    </row>
    <row r="485" spans="1:27" ht="15.75" x14ac:dyDescent="0.25">
      <c r="A485" s="47" t="s">
        <v>145</v>
      </c>
      <c r="C485" s="82"/>
      <c r="E485" s="86"/>
      <c r="G485" s="76"/>
      <c r="I485" s="76"/>
      <c r="K485" s="76"/>
      <c r="M485" s="76"/>
      <c r="O485" s="62"/>
      <c r="Q485" s="76"/>
      <c r="S485" s="77"/>
      <c r="U485" s="78"/>
      <c r="W485" s="82"/>
      <c r="Y485" s="82"/>
      <c r="AA485" s="31"/>
    </row>
    <row r="486" spans="1:27" x14ac:dyDescent="0.25">
      <c r="A486" s="32" t="s">
        <v>1</v>
      </c>
      <c r="C486" s="31">
        <v>84390.959999999992</v>
      </c>
      <c r="E486" s="85">
        <v>144162.59999999998</v>
      </c>
      <c r="G486" s="60"/>
      <c r="I486" s="60"/>
      <c r="K486" s="60"/>
      <c r="O486" s="60"/>
      <c r="Q486" s="60"/>
      <c r="S486" s="60"/>
      <c r="U486" s="60"/>
      <c r="W486" s="31"/>
      <c r="Y486" s="31"/>
      <c r="AA486" s="31">
        <f t="shared" si="7"/>
        <v>228553.55999999997</v>
      </c>
    </row>
    <row r="487" spans="1:27" x14ac:dyDescent="0.25">
      <c r="A487" s="32" t="s">
        <v>2</v>
      </c>
      <c r="C487" s="31">
        <v>73723.87000000001</v>
      </c>
      <c r="E487" s="85">
        <v>125402.8</v>
      </c>
      <c r="G487" s="60"/>
      <c r="I487" s="60"/>
      <c r="K487" s="60"/>
      <c r="O487" s="60"/>
      <c r="Q487" s="60"/>
      <c r="S487" s="60"/>
      <c r="U487" s="60"/>
      <c r="W487" s="31"/>
      <c r="Y487" s="31"/>
      <c r="AA487" s="31">
        <f t="shared" si="7"/>
        <v>199126.67</v>
      </c>
    </row>
    <row r="488" spans="1:27" ht="15.75" x14ac:dyDescent="0.25">
      <c r="A488" s="32" t="s">
        <v>88</v>
      </c>
      <c r="C488" s="31">
        <v>0</v>
      </c>
      <c r="E488" s="85">
        <v>0</v>
      </c>
      <c r="G488" s="60"/>
      <c r="I488" s="60"/>
      <c r="K488" s="60"/>
      <c r="O488" s="60"/>
      <c r="Q488" s="60"/>
      <c r="S488" s="60"/>
      <c r="U488" s="60"/>
      <c r="W488" s="31"/>
      <c r="Y488" s="31"/>
      <c r="AA488" s="31">
        <f t="shared" si="7"/>
        <v>0</v>
      </c>
    </row>
    <row r="489" spans="1:27" x14ac:dyDescent="0.25">
      <c r="A489" s="32" t="s">
        <v>31</v>
      </c>
      <c r="C489" s="31">
        <v>10667.09</v>
      </c>
      <c r="E489" s="85">
        <v>18759.8</v>
      </c>
      <c r="G489" s="60"/>
      <c r="I489" s="60"/>
      <c r="K489" s="60"/>
      <c r="O489" s="60"/>
      <c r="Q489" s="60"/>
      <c r="S489" s="60"/>
      <c r="U489" s="60"/>
      <c r="W489" s="31"/>
      <c r="Y489" s="31"/>
      <c r="AA489" s="31">
        <f t="shared" si="7"/>
        <v>29426.89</v>
      </c>
    </row>
    <row r="490" spans="1:27" x14ac:dyDescent="0.25">
      <c r="A490" s="32" t="s">
        <v>87</v>
      </c>
      <c r="C490" s="31">
        <v>4480.1778000000004</v>
      </c>
      <c r="E490" s="85">
        <v>7879.116</v>
      </c>
      <c r="G490" s="60"/>
      <c r="I490" s="60"/>
      <c r="K490" s="60"/>
      <c r="O490" s="60"/>
      <c r="Q490" s="60"/>
      <c r="S490" s="60"/>
      <c r="U490" s="60"/>
      <c r="W490" s="31"/>
      <c r="Y490" s="31"/>
      <c r="AA490" s="31">
        <f t="shared" si="7"/>
        <v>12359.293799999999</v>
      </c>
    </row>
    <row r="491" spans="1:27" ht="15.75" x14ac:dyDescent="0.25">
      <c r="A491" s="32" t="s">
        <v>89</v>
      </c>
      <c r="C491" s="31">
        <v>1066.7090000000001</v>
      </c>
      <c r="E491" s="85">
        <v>1875.98</v>
      </c>
      <c r="G491" s="60"/>
      <c r="I491" s="60"/>
      <c r="K491" s="60"/>
      <c r="O491" s="60"/>
      <c r="Q491" s="60"/>
      <c r="S491" s="60"/>
      <c r="U491" s="60"/>
      <c r="W491" s="31"/>
      <c r="Y491" s="31"/>
      <c r="AA491" s="31">
        <f t="shared" si="7"/>
        <v>2942.6890000000003</v>
      </c>
    </row>
    <row r="492" spans="1:27" x14ac:dyDescent="0.25">
      <c r="C492" s="31"/>
      <c r="E492" s="85"/>
      <c r="G492" s="60"/>
      <c r="I492" s="60"/>
      <c r="K492" s="60"/>
      <c r="O492" s="60"/>
      <c r="Q492" s="60"/>
      <c r="S492" s="60"/>
      <c r="U492" s="60"/>
      <c r="W492" s="31"/>
      <c r="Y492" s="31"/>
      <c r="AA492" s="31"/>
    </row>
    <row r="493" spans="1:27" ht="15.75" x14ac:dyDescent="0.25">
      <c r="A493" s="33" t="s">
        <v>161</v>
      </c>
      <c r="C493" s="82"/>
      <c r="E493" s="86"/>
      <c r="G493" s="76"/>
      <c r="I493" s="76"/>
      <c r="K493" s="76"/>
      <c r="M493" s="76"/>
      <c r="O493" s="62"/>
      <c r="Q493" s="76"/>
      <c r="S493" s="77"/>
      <c r="U493" s="78"/>
      <c r="W493" s="82"/>
      <c r="Y493" s="82"/>
      <c r="AA493" s="31"/>
    </row>
    <row r="494" spans="1:27" x14ac:dyDescent="0.25">
      <c r="A494" s="32" t="s">
        <v>1</v>
      </c>
      <c r="C494" s="31">
        <v>762056.77</v>
      </c>
      <c r="E494" s="85">
        <v>838956.45</v>
      </c>
      <c r="G494" s="60"/>
      <c r="I494" s="60"/>
      <c r="K494" s="60"/>
      <c r="O494" s="60"/>
      <c r="Q494" s="60"/>
      <c r="S494" s="60"/>
      <c r="U494" s="60"/>
      <c r="W494" s="31"/>
      <c r="Y494" s="31"/>
      <c r="AA494" s="31">
        <f t="shared" si="7"/>
        <v>1601013.22</v>
      </c>
    </row>
    <row r="495" spans="1:27" x14ac:dyDescent="0.25">
      <c r="A495" s="32" t="s">
        <v>2</v>
      </c>
      <c r="C495" s="31">
        <v>690195.69000000006</v>
      </c>
      <c r="E495" s="85">
        <v>755441.18</v>
      </c>
      <c r="G495" s="60"/>
      <c r="I495" s="60"/>
      <c r="K495" s="60"/>
      <c r="O495" s="60"/>
      <c r="Q495" s="60"/>
      <c r="S495" s="60"/>
      <c r="U495" s="60"/>
      <c r="W495" s="31"/>
      <c r="Y495" s="31"/>
      <c r="AA495" s="31">
        <f t="shared" si="7"/>
        <v>1445636.87</v>
      </c>
    </row>
    <row r="496" spans="1:27" ht="15.75" x14ac:dyDescent="0.25">
      <c r="A496" s="32" t="s">
        <v>88</v>
      </c>
      <c r="C496" s="31">
        <v>0</v>
      </c>
      <c r="E496" s="85">
        <v>0</v>
      </c>
      <c r="G496" s="60"/>
      <c r="I496" s="60"/>
      <c r="K496" s="60"/>
      <c r="O496" s="60"/>
      <c r="Q496" s="60"/>
      <c r="S496" s="60"/>
      <c r="U496" s="60"/>
      <c r="W496" s="31"/>
      <c r="Y496" s="31"/>
      <c r="AA496" s="31">
        <f t="shared" si="7"/>
        <v>0</v>
      </c>
    </row>
    <row r="497" spans="1:27" x14ac:dyDescent="0.25">
      <c r="A497" s="32" t="s">
        <v>31</v>
      </c>
      <c r="C497" s="31">
        <v>71861.08</v>
      </c>
      <c r="E497" s="85">
        <v>83515.26999999999</v>
      </c>
      <c r="G497" s="60"/>
      <c r="I497" s="60"/>
      <c r="K497" s="60"/>
      <c r="O497" s="60"/>
      <c r="Q497" s="60"/>
      <c r="S497" s="60"/>
      <c r="U497" s="60"/>
      <c r="W497" s="31"/>
      <c r="Y497" s="31"/>
      <c r="AA497" s="31">
        <f t="shared" si="7"/>
        <v>155376.34999999998</v>
      </c>
    </row>
    <row r="498" spans="1:27" x14ac:dyDescent="0.25">
      <c r="A498" s="32" t="s">
        <v>87</v>
      </c>
      <c r="C498" s="31">
        <v>30181.653600000005</v>
      </c>
      <c r="E498" s="85">
        <v>35076.413399999998</v>
      </c>
      <c r="G498" s="60"/>
      <c r="I498" s="60"/>
      <c r="K498" s="60"/>
      <c r="O498" s="60"/>
      <c r="Q498" s="60"/>
      <c r="S498" s="60"/>
      <c r="U498" s="60"/>
      <c r="W498" s="31"/>
      <c r="Y498" s="31"/>
      <c r="AA498" s="31">
        <f t="shared" si="7"/>
        <v>65258.067000000003</v>
      </c>
    </row>
    <row r="499" spans="1:27" ht="15.75" x14ac:dyDescent="0.25">
      <c r="A499" s="32" t="s">
        <v>89</v>
      </c>
      <c r="C499" s="31">
        <v>7186.1080000000011</v>
      </c>
      <c r="E499" s="85">
        <v>8351.527</v>
      </c>
      <c r="G499" s="60"/>
      <c r="I499" s="60"/>
      <c r="K499" s="60"/>
      <c r="O499" s="60"/>
      <c r="Q499" s="60"/>
      <c r="S499" s="60"/>
      <c r="U499" s="60"/>
      <c r="W499" s="31"/>
      <c r="Y499" s="31"/>
      <c r="AA499" s="31">
        <f t="shared" si="7"/>
        <v>15537.635000000002</v>
      </c>
    </row>
    <row r="500" spans="1:27" x14ac:dyDescent="0.25">
      <c r="C500" s="31"/>
      <c r="E500" s="85"/>
      <c r="G500" s="60"/>
      <c r="I500" s="60"/>
      <c r="K500" s="60"/>
      <c r="O500" s="60"/>
      <c r="Q500" s="60"/>
      <c r="S500" s="60"/>
      <c r="U500" s="60"/>
      <c r="W500" s="31"/>
      <c r="Y500" s="31"/>
      <c r="AA500" s="31"/>
    </row>
    <row r="501" spans="1:27" ht="15.75" x14ac:dyDescent="0.25">
      <c r="A501" s="33" t="s">
        <v>146</v>
      </c>
      <c r="C501" s="82"/>
      <c r="E501" s="86"/>
      <c r="G501" s="76"/>
      <c r="I501" s="76"/>
      <c r="K501" s="76"/>
      <c r="M501" s="76"/>
      <c r="O501" s="62"/>
      <c r="Q501" s="76"/>
      <c r="S501" s="77"/>
      <c r="U501" s="78"/>
      <c r="W501" s="82"/>
      <c r="Y501" s="82"/>
      <c r="AA501" s="31"/>
    </row>
    <row r="502" spans="1:27" x14ac:dyDescent="0.25">
      <c r="A502" s="32" t="s">
        <v>1</v>
      </c>
      <c r="C502" s="31">
        <v>1160335.78</v>
      </c>
      <c r="E502" s="85">
        <v>1384397.29</v>
      </c>
      <c r="G502" s="60"/>
      <c r="I502" s="60"/>
      <c r="K502" s="60"/>
      <c r="O502" s="60"/>
      <c r="Q502" s="60"/>
      <c r="S502" s="60"/>
      <c r="U502" s="60"/>
      <c r="W502" s="31"/>
      <c r="Y502" s="31"/>
      <c r="AA502" s="31">
        <f t="shared" si="7"/>
        <v>2544733.0700000003</v>
      </c>
    </row>
    <row r="503" spans="1:27" x14ac:dyDescent="0.25">
      <c r="A503" s="32" t="s">
        <v>2</v>
      </c>
      <c r="C503" s="31">
        <v>1061496.3899999999</v>
      </c>
      <c r="E503" s="85">
        <v>1273752.06</v>
      </c>
      <c r="G503" s="60"/>
      <c r="I503" s="60"/>
      <c r="K503" s="60"/>
      <c r="O503" s="60"/>
      <c r="Q503" s="60"/>
      <c r="S503" s="60"/>
      <c r="U503" s="60"/>
      <c r="W503" s="31"/>
      <c r="Y503" s="31"/>
      <c r="AA503" s="31">
        <f t="shared" si="7"/>
        <v>2335248.4500000002</v>
      </c>
    </row>
    <row r="504" spans="1:27" ht="15.75" x14ac:dyDescent="0.25">
      <c r="A504" s="32" t="s">
        <v>88</v>
      </c>
      <c r="C504" s="31">
        <v>0</v>
      </c>
      <c r="E504" s="85">
        <v>0</v>
      </c>
      <c r="G504" s="60"/>
      <c r="I504" s="60"/>
      <c r="K504" s="60"/>
      <c r="O504" s="60"/>
      <c r="Q504" s="60"/>
      <c r="S504" s="60"/>
      <c r="U504" s="60"/>
      <c r="W504" s="31"/>
      <c r="Y504" s="31"/>
      <c r="AA504" s="31">
        <f t="shared" si="7"/>
        <v>0</v>
      </c>
    </row>
    <row r="505" spans="1:27" x14ac:dyDescent="0.25">
      <c r="A505" s="32" t="s">
        <v>31</v>
      </c>
      <c r="C505" s="31">
        <v>98839.39</v>
      </c>
      <c r="E505" s="85">
        <v>110645.23000000001</v>
      </c>
      <c r="G505" s="60"/>
      <c r="I505" s="60"/>
      <c r="K505" s="60"/>
      <c r="O505" s="60"/>
      <c r="Q505" s="60"/>
      <c r="S505" s="60"/>
      <c r="U505" s="60"/>
      <c r="W505" s="31"/>
      <c r="Y505" s="31"/>
      <c r="AA505" s="31">
        <f t="shared" si="7"/>
        <v>209484.62</v>
      </c>
    </row>
    <row r="506" spans="1:27" x14ac:dyDescent="0.25">
      <c r="A506" s="32" t="s">
        <v>87</v>
      </c>
      <c r="C506" s="31">
        <v>41512.543799999999</v>
      </c>
      <c r="E506" s="85">
        <v>46470.996599999991</v>
      </c>
      <c r="G506" s="60"/>
      <c r="I506" s="60"/>
      <c r="K506" s="60"/>
      <c r="O506" s="60"/>
      <c r="Q506" s="60"/>
      <c r="S506" s="60"/>
      <c r="U506" s="60"/>
      <c r="W506" s="31"/>
      <c r="Y506" s="31"/>
      <c r="AA506" s="31">
        <f t="shared" si="7"/>
        <v>87983.540399999998</v>
      </c>
    </row>
    <row r="507" spans="1:27" ht="15.75" x14ac:dyDescent="0.25">
      <c r="A507" s="32" t="s">
        <v>89</v>
      </c>
      <c r="C507" s="31">
        <v>9883.9390000000003</v>
      </c>
      <c r="E507" s="85">
        <v>11064.523000000001</v>
      </c>
      <c r="G507" s="60"/>
      <c r="I507" s="60"/>
      <c r="K507" s="60"/>
      <c r="O507" s="60"/>
      <c r="Q507" s="60"/>
      <c r="S507" s="60"/>
      <c r="U507" s="60"/>
      <c r="W507" s="31"/>
      <c r="Y507" s="31"/>
      <c r="AA507" s="31">
        <f t="shared" si="7"/>
        <v>20948.462</v>
      </c>
    </row>
    <row r="508" spans="1:27" x14ac:dyDescent="0.25">
      <c r="C508" s="31"/>
      <c r="E508" s="85"/>
      <c r="G508" s="60"/>
      <c r="I508" s="60"/>
      <c r="K508" s="60"/>
      <c r="O508" s="60"/>
      <c r="Q508" s="60"/>
      <c r="S508" s="60"/>
      <c r="U508" s="60"/>
      <c r="W508" s="31"/>
      <c r="Y508" s="31"/>
      <c r="AA508" s="31"/>
    </row>
    <row r="509" spans="1:27" ht="15.75" x14ac:dyDescent="0.25">
      <c r="A509" s="33" t="s">
        <v>147</v>
      </c>
      <c r="C509" s="82"/>
      <c r="E509" s="86"/>
      <c r="G509" s="76"/>
      <c r="I509" s="76"/>
      <c r="K509" s="76"/>
      <c r="M509" s="76"/>
      <c r="O509" s="62"/>
      <c r="Q509" s="76"/>
      <c r="S509" s="77"/>
      <c r="U509" s="78"/>
      <c r="W509" s="82"/>
      <c r="Y509" s="82"/>
      <c r="AA509" s="31"/>
    </row>
    <row r="510" spans="1:27" x14ac:dyDescent="0.25">
      <c r="A510" s="32" t="s">
        <v>1</v>
      </c>
      <c r="C510" s="31">
        <v>1246194.46</v>
      </c>
      <c r="E510" s="85">
        <v>1250473.52</v>
      </c>
      <c r="G510" s="60"/>
      <c r="I510" s="60"/>
      <c r="K510" s="60"/>
      <c r="O510" s="60"/>
      <c r="Q510" s="60"/>
      <c r="S510" s="60"/>
      <c r="U510" s="60"/>
      <c r="W510" s="31"/>
      <c r="Y510" s="31"/>
      <c r="AA510" s="31">
        <f t="shared" si="7"/>
        <v>2496667.98</v>
      </c>
    </row>
    <row r="511" spans="1:27" x14ac:dyDescent="0.25">
      <c r="A511" s="32" t="s">
        <v>2</v>
      </c>
      <c r="C511" s="31">
        <v>1160692.2</v>
      </c>
      <c r="E511" s="85">
        <v>1138206.4300000002</v>
      </c>
      <c r="G511" s="60"/>
      <c r="I511" s="60"/>
      <c r="K511" s="60"/>
      <c r="O511" s="60"/>
      <c r="Q511" s="60"/>
      <c r="S511" s="60"/>
      <c r="U511" s="60"/>
      <c r="W511" s="31"/>
      <c r="Y511" s="31"/>
      <c r="AA511" s="31">
        <f t="shared" si="7"/>
        <v>2298898.63</v>
      </c>
    </row>
    <row r="512" spans="1:27" ht="15.75" x14ac:dyDescent="0.25">
      <c r="A512" s="32" t="s">
        <v>88</v>
      </c>
      <c r="C512" s="31">
        <v>0</v>
      </c>
      <c r="E512" s="85">
        <v>0</v>
      </c>
      <c r="G512" s="60"/>
      <c r="I512" s="60"/>
      <c r="K512" s="60"/>
      <c r="O512" s="60"/>
      <c r="Q512" s="60"/>
      <c r="S512" s="60"/>
      <c r="U512" s="60"/>
      <c r="W512" s="31"/>
      <c r="Y512" s="31"/>
      <c r="AA512" s="31">
        <f t="shared" si="7"/>
        <v>0</v>
      </c>
    </row>
    <row r="513" spans="1:27" x14ac:dyDescent="0.25">
      <c r="A513" s="32" t="s">
        <v>31</v>
      </c>
      <c r="C513" s="31">
        <v>85502.260000000009</v>
      </c>
      <c r="E513" s="85">
        <v>112267.09</v>
      </c>
      <c r="G513" s="60"/>
      <c r="I513" s="60"/>
      <c r="K513" s="60"/>
      <c r="O513" s="60"/>
      <c r="Q513" s="60"/>
      <c r="S513" s="60"/>
      <c r="U513" s="60"/>
      <c r="W513" s="31"/>
      <c r="Y513" s="31"/>
      <c r="AA513" s="31">
        <f t="shared" si="7"/>
        <v>197769.35</v>
      </c>
    </row>
    <row r="514" spans="1:27" x14ac:dyDescent="0.25">
      <c r="A514" s="32" t="s">
        <v>87</v>
      </c>
      <c r="C514" s="31">
        <v>35910.949200000003</v>
      </c>
      <c r="E514" s="85">
        <v>47152.177799999998</v>
      </c>
      <c r="G514" s="60"/>
      <c r="I514" s="60"/>
      <c r="K514" s="60"/>
      <c r="O514" s="60"/>
      <c r="Q514" s="60"/>
      <c r="S514" s="60"/>
      <c r="U514" s="60"/>
      <c r="W514" s="31"/>
      <c r="Y514" s="31"/>
      <c r="AA514" s="31">
        <f t="shared" si="7"/>
        <v>83063.127000000008</v>
      </c>
    </row>
    <row r="515" spans="1:27" ht="15.75" x14ac:dyDescent="0.25">
      <c r="A515" s="32" t="s">
        <v>89</v>
      </c>
      <c r="C515" s="31">
        <v>8550.2260000000006</v>
      </c>
      <c r="E515" s="85">
        <v>11226.709000000003</v>
      </c>
      <c r="G515" s="60"/>
      <c r="I515" s="60"/>
      <c r="K515" s="60"/>
      <c r="O515" s="60"/>
      <c r="Q515" s="60"/>
      <c r="S515" s="60"/>
      <c r="U515" s="60"/>
      <c r="W515" s="31"/>
      <c r="Y515" s="31"/>
      <c r="AA515" s="31">
        <f t="shared" si="7"/>
        <v>19776.935000000005</v>
      </c>
    </row>
    <row r="516" spans="1:27" x14ac:dyDescent="0.25">
      <c r="C516" s="31"/>
      <c r="E516" s="85"/>
      <c r="G516" s="60"/>
      <c r="I516" s="60"/>
      <c r="K516" s="60"/>
      <c r="O516" s="60"/>
      <c r="Q516" s="60"/>
      <c r="S516" s="60"/>
      <c r="U516" s="60"/>
      <c r="W516" s="31"/>
      <c r="Y516" s="31"/>
      <c r="AA516" s="31"/>
    </row>
    <row r="517" spans="1:27" ht="15.75" x14ac:dyDescent="0.25">
      <c r="A517" s="33" t="s">
        <v>164</v>
      </c>
      <c r="C517" s="82"/>
      <c r="E517" s="86"/>
      <c r="G517" s="76"/>
      <c r="I517" s="76"/>
      <c r="K517" s="76"/>
      <c r="M517" s="76"/>
      <c r="O517" s="62"/>
      <c r="Q517" s="76"/>
      <c r="S517" s="77"/>
      <c r="U517" s="78"/>
      <c r="W517" s="82"/>
      <c r="Y517" s="82"/>
      <c r="AA517" s="31"/>
    </row>
    <row r="518" spans="1:27" x14ac:dyDescent="0.25">
      <c r="A518" s="32" t="s">
        <v>1</v>
      </c>
      <c r="C518" s="31">
        <v>708057.01</v>
      </c>
      <c r="E518" s="85">
        <v>665934.72</v>
      </c>
      <c r="G518" s="60"/>
      <c r="I518" s="60"/>
      <c r="K518" s="60"/>
      <c r="O518" s="60"/>
      <c r="Q518" s="60"/>
      <c r="S518" s="60"/>
      <c r="U518" s="60"/>
      <c r="W518" s="31"/>
      <c r="Y518" s="31"/>
      <c r="AA518" s="31">
        <f t="shared" si="7"/>
        <v>1373991.73</v>
      </c>
    </row>
    <row r="519" spans="1:27" x14ac:dyDescent="0.25">
      <c r="A519" s="32" t="s">
        <v>2</v>
      </c>
      <c r="C519" s="31">
        <v>635918.14999999991</v>
      </c>
      <c r="E519" s="85">
        <v>597097.74</v>
      </c>
      <c r="G519" s="60"/>
      <c r="I519" s="60"/>
      <c r="K519" s="60"/>
      <c r="O519" s="60"/>
      <c r="Q519" s="60"/>
      <c r="S519" s="60"/>
      <c r="U519" s="60"/>
      <c r="W519" s="31"/>
      <c r="Y519" s="31"/>
      <c r="AA519" s="31">
        <f t="shared" ref="AA519:AA582" si="8">SUM(C519:Z519)</f>
        <v>1233015.8899999999</v>
      </c>
    </row>
    <row r="520" spans="1:27" ht="15.75" x14ac:dyDescent="0.25">
      <c r="A520" s="32" t="s">
        <v>88</v>
      </c>
      <c r="C520" s="31">
        <v>0</v>
      </c>
      <c r="E520" s="85">
        <v>0</v>
      </c>
      <c r="G520" s="60"/>
      <c r="I520" s="60"/>
      <c r="K520" s="60"/>
      <c r="O520" s="60"/>
      <c r="Q520" s="60"/>
      <c r="S520" s="60"/>
      <c r="U520" s="60"/>
      <c r="W520" s="31"/>
      <c r="Y520" s="31"/>
      <c r="AA520" s="31">
        <f t="shared" si="8"/>
        <v>0</v>
      </c>
    </row>
    <row r="521" spans="1:27" x14ac:dyDescent="0.25">
      <c r="A521" s="32" t="s">
        <v>31</v>
      </c>
      <c r="C521" s="31">
        <v>72138.860000000015</v>
      </c>
      <c r="E521" s="85">
        <v>68836.98</v>
      </c>
      <c r="G521" s="60"/>
      <c r="I521" s="60"/>
      <c r="K521" s="60"/>
      <c r="O521" s="60"/>
      <c r="Q521" s="60"/>
      <c r="S521" s="60"/>
      <c r="U521" s="60"/>
      <c r="W521" s="31"/>
      <c r="Y521" s="31"/>
      <c r="AA521" s="31">
        <f t="shared" si="8"/>
        <v>140975.84000000003</v>
      </c>
    </row>
    <row r="522" spans="1:27" x14ac:dyDescent="0.25">
      <c r="A522" s="32" t="s">
        <v>87</v>
      </c>
      <c r="C522" s="31">
        <v>30298.321199999998</v>
      </c>
      <c r="E522" s="85">
        <v>28911.531600000002</v>
      </c>
      <c r="G522" s="60"/>
      <c r="I522" s="60"/>
      <c r="K522" s="60"/>
      <c r="O522" s="60"/>
      <c r="Q522" s="60"/>
      <c r="S522" s="60"/>
      <c r="U522" s="60"/>
      <c r="W522" s="31"/>
      <c r="Y522" s="31"/>
      <c r="AA522" s="31">
        <f t="shared" si="8"/>
        <v>59209.852800000001</v>
      </c>
    </row>
    <row r="523" spans="1:27" ht="15.75" x14ac:dyDescent="0.25">
      <c r="A523" s="32" t="s">
        <v>89</v>
      </c>
      <c r="C523" s="31">
        <v>7213.8860000000004</v>
      </c>
      <c r="E523" s="85">
        <v>6883.6980000000003</v>
      </c>
      <c r="G523" s="60"/>
      <c r="I523" s="60"/>
      <c r="K523" s="60"/>
      <c r="O523" s="60"/>
      <c r="Q523" s="60"/>
      <c r="S523" s="60"/>
      <c r="U523" s="60"/>
      <c r="W523" s="31"/>
      <c r="Y523" s="31"/>
      <c r="AA523" s="31">
        <f t="shared" si="8"/>
        <v>14097.584000000001</v>
      </c>
    </row>
    <row r="524" spans="1:27" x14ac:dyDescent="0.25">
      <c r="C524" s="31"/>
      <c r="E524" s="85"/>
      <c r="G524" s="60"/>
      <c r="I524" s="60"/>
      <c r="K524" s="60"/>
      <c r="O524" s="60"/>
      <c r="Q524" s="60"/>
      <c r="S524" s="60"/>
      <c r="U524" s="60"/>
      <c r="W524" s="31"/>
      <c r="Y524" s="31"/>
      <c r="AA524" s="31"/>
    </row>
    <row r="525" spans="1:27" ht="15.75" x14ac:dyDescent="0.25">
      <c r="A525" s="33" t="s">
        <v>143</v>
      </c>
      <c r="C525" s="82"/>
      <c r="E525" s="86"/>
      <c r="G525" s="60"/>
      <c r="I525" s="76"/>
      <c r="K525" s="60"/>
      <c r="M525" s="76"/>
      <c r="O525" s="62"/>
      <c r="Q525" s="76"/>
      <c r="S525" s="77"/>
      <c r="U525" s="78"/>
      <c r="W525" s="82"/>
      <c r="Y525" s="82"/>
      <c r="AA525" s="31"/>
    </row>
    <row r="526" spans="1:27" x14ac:dyDescent="0.25">
      <c r="A526" s="32" t="s">
        <v>1</v>
      </c>
      <c r="C526" s="31">
        <v>231217.92000000001</v>
      </c>
      <c r="E526" s="85">
        <v>212982.01</v>
      </c>
      <c r="G526" s="60"/>
      <c r="I526" s="60"/>
      <c r="K526" s="60"/>
      <c r="O526" s="60"/>
      <c r="Q526" s="60"/>
      <c r="S526" s="60"/>
      <c r="U526" s="60"/>
      <c r="W526" s="31"/>
      <c r="Y526" s="31"/>
      <c r="AA526" s="31">
        <f t="shared" si="8"/>
        <v>444199.93000000005</v>
      </c>
    </row>
    <row r="527" spans="1:27" x14ac:dyDescent="0.25">
      <c r="A527" s="32" t="s">
        <v>2</v>
      </c>
      <c r="C527" s="31">
        <v>213723.58999999997</v>
      </c>
      <c r="E527" s="85">
        <v>192040.3</v>
      </c>
      <c r="G527" s="60"/>
      <c r="I527" s="60"/>
      <c r="K527" s="60"/>
      <c r="O527" s="60"/>
      <c r="Q527" s="60"/>
      <c r="S527" s="60"/>
      <c r="U527" s="60"/>
      <c r="W527" s="31"/>
      <c r="Y527" s="31"/>
      <c r="AA527" s="31">
        <f t="shared" si="8"/>
        <v>405763.88999999996</v>
      </c>
    </row>
    <row r="528" spans="1:27" ht="15.75" x14ac:dyDescent="0.25">
      <c r="A528" s="32" t="s">
        <v>88</v>
      </c>
      <c r="C528" s="31">
        <v>0</v>
      </c>
      <c r="E528" s="85">
        <v>0</v>
      </c>
      <c r="G528" s="60"/>
      <c r="I528" s="60"/>
      <c r="K528" s="60"/>
      <c r="O528" s="60"/>
      <c r="Q528" s="60"/>
      <c r="S528" s="60"/>
      <c r="U528" s="60"/>
      <c r="W528" s="31"/>
      <c r="Y528" s="31"/>
      <c r="AA528" s="31">
        <f t="shared" si="8"/>
        <v>0</v>
      </c>
    </row>
    <row r="529" spans="1:27" x14ac:dyDescent="0.25">
      <c r="A529" s="32" t="s">
        <v>31</v>
      </c>
      <c r="C529" s="31">
        <v>17494.330000000002</v>
      </c>
      <c r="E529" s="85">
        <v>20941.710000000003</v>
      </c>
      <c r="G529" s="60"/>
      <c r="I529" s="60"/>
      <c r="K529" s="60"/>
      <c r="O529" s="60"/>
      <c r="Q529" s="60"/>
      <c r="S529" s="60"/>
      <c r="U529" s="60"/>
      <c r="W529" s="31"/>
      <c r="Y529" s="31"/>
      <c r="AA529" s="31">
        <f t="shared" si="8"/>
        <v>38436.040000000008</v>
      </c>
    </row>
    <row r="530" spans="1:27" x14ac:dyDescent="0.25">
      <c r="A530" s="32" t="s">
        <v>87</v>
      </c>
      <c r="C530" s="31">
        <v>7347.6185999999998</v>
      </c>
      <c r="E530" s="85">
        <v>8795.5181999999986</v>
      </c>
      <c r="G530" s="60"/>
      <c r="I530" s="60"/>
      <c r="K530" s="60"/>
      <c r="O530" s="60"/>
      <c r="Q530" s="60"/>
      <c r="S530" s="60"/>
      <c r="U530" s="60"/>
      <c r="W530" s="31"/>
      <c r="Y530" s="31"/>
      <c r="AA530" s="31">
        <f t="shared" si="8"/>
        <v>16143.136799999998</v>
      </c>
    </row>
    <row r="531" spans="1:27" ht="15.75" x14ac:dyDescent="0.25">
      <c r="A531" s="32" t="s">
        <v>89</v>
      </c>
      <c r="C531" s="31">
        <v>1749.4330000000002</v>
      </c>
      <c r="E531" s="85">
        <v>2094.1710000000003</v>
      </c>
      <c r="G531" s="60"/>
      <c r="I531" s="60"/>
      <c r="K531" s="60"/>
      <c r="O531" s="60"/>
      <c r="Q531" s="60"/>
      <c r="S531" s="60"/>
      <c r="U531" s="60"/>
      <c r="W531" s="31"/>
      <c r="Y531" s="31"/>
      <c r="AA531" s="31">
        <f t="shared" si="8"/>
        <v>3843.6040000000003</v>
      </c>
    </row>
    <row r="532" spans="1:27" x14ac:dyDescent="0.25">
      <c r="C532" s="31"/>
      <c r="E532" s="85"/>
      <c r="G532" s="60"/>
      <c r="I532" s="60"/>
      <c r="K532" s="60"/>
      <c r="O532" s="60"/>
      <c r="Q532" s="60"/>
      <c r="S532" s="60"/>
      <c r="U532" s="60"/>
      <c r="W532" s="31"/>
      <c r="Y532" s="31"/>
      <c r="AA532" s="31"/>
    </row>
    <row r="533" spans="1:27" ht="15.75" x14ac:dyDescent="0.25">
      <c r="A533" s="33" t="s">
        <v>165</v>
      </c>
      <c r="C533" s="82"/>
      <c r="E533" s="86"/>
      <c r="G533" s="76"/>
      <c r="I533" s="76"/>
      <c r="K533" s="76"/>
      <c r="M533" s="76"/>
      <c r="O533" s="62"/>
      <c r="Q533" s="76"/>
      <c r="S533" s="77"/>
      <c r="U533" s="78"/>
      <c r="W533" s="82"/>
      <c r="Y533" s="82"/>
      <c r="AA533" s="31"/>
    </row>
    <row r="534" spans="1:27" x14ac:dyDescent="0.25">
      <c r="A534" s="32" t="s">
        <v>1</v>
      </c>
      <c r="C534" s="31">
        <v>1050202.1400000001</v>
      </c>
      <c r="E534" s="85">
        <v>1079085.08</v>
      </c>
      <c r="G534" s="60"/>
      <c r="I534" s="60"/>
      <c r="K534" s="60"/>
      <c r="O534" s="60"/>
      <c r="Q534" s="60"/>
      <c r="S534" s="60"/>
      <c r="U534" s="60"/>
      <c r="W534" s="31"/>
      <c r="Y534" s="31"/>
      <c r="AA534" s="31">
        <f t="shared" si="8"/>
        <v>2129287.2200000002</v>
      </c>
    </row>
    <row r="535" spans="1:27" x14ac:dyDescent="0.25">
      <c r="A535" s="32" t="s">
        <v>2</v>
      </c>
      <c r="C535" s="31">
        <v>978760.53999999992</v>
      </c>
      <c r="E535" s="85">
        <v>1003427.1600000001</v>
      </c>
      <c r="G535" s="60"/>
      <c r="I535" s="60"/>
      <c r="K535" s="60"/>
      <c r="O535" s="60"/>
      <c r="Q535" s="60"/>
      <c r="S535" s="60"/>
      <c r="U535" s="60"/>
      <c r="W535" s="31"/>
      <c r="Y535" s="31"/>
      <c r="AA535" s="31">
        <f t="shared" si="8"/>
        <v>1982187.7000000002</v>
      </c>
    </row>
    <row r="536" spans="1:27" ht="15.75" x14ac:dyDescent="0.25">
      <c r="A536" s="32" t="s">
        <v>88</v>
      </c>
      <c r="C536" s="31">
        <v>0</v>
      </c>
      <c r="E536" s="85">
        <v>0</v>
      </c>
      <c r="G536" s="60"/>
      <c r="I536" s="60"/>
      <c r="K536" s="60"/>
      <c r="O536" s="60"/>
      <c r="Q536" s="60"/>
      <c r="S536" s="60"/>
      <c r="U536" s="60"/>
      <c r="W536" s="31"/>
      <c r="Y536" s="31"/>
      <c r="AA536" s="31">
        <f t="shared" si="8"/>
        <v>0</v>
      </c>
    </row>
    <row r="537" spans="1:27" x14ac:dyDescent="0.25">
      <c r="A537" s="32" t="s">
        <v>31</v>
      </c>
      <c r="C537" s="31">
        <v>71441.599999999991</v>
      </c>
      <c r="E537" s="85">
        <v>75657.919999999998</v>
      </c>
      <c r="G537" s="60"/>
      <c r="I537" s="60"/>
      <c r="K537" s="60"/>
      <c r="O537" s="60"/>
      <c r="Q537" s="60"/>
      <c r="S537" s="60"/>
      <c r="U537" s="60"/>
      <c r="W537" s="31"/>
      <c r="Y537" s="31"/>
      <c r="AA537" s="31">
        <f t="shared" si="8"/>
        <v>147099.51999999999</v>
      </c>
    </row>
    <row r="538" spans="1:27" x14ac:dyDescent="0.25">
      <c r="A538" s="32" t="s">
        <v>87</v>
      </c>
      <c r="C538" s="31">
        <v>30005.472000000002</v>
      </c>
      <c r="E538" s="85">
        <v>31776.326400000002</v>
      </c>
      <c r="G538" s="60"/>
      <c r="I538" s="60"/>
      <c r="K538" s="60"/>
      <c r="O538" s="60"/>
      <c r="Q538" s="60"/>
      <c r="S538" s="60"/>
      <c r="U538" s="60"/>
      <c r="W538" s="31"/>
      <c r="Y538" s="31"/>
      <c r="AA538" s="31">
        <f t="shared" si="8"/>
        <v>61781.7984</v>
      </c>
    </row>
    <row r="539" spans="1:27" ht="15.75" x14ac:dyDescent="0.25">
      <c r="A539" s="32" t="s">
        <v>89</v>
      </c>
      <c r="C539" s="31">
        <v>7144.16</v>
      </c>
      <c r="E539" s="85">
        <v>7565.7920000000013</v>
      </c>
      <c r="G539" s="60"/>
      <c r="I539" s="60"/>
      <c r="K539" s="60"/>
      <c r="O539" s="60"/>
      <c r="Q539" s="60"/>
      <c r="S539" s="60"/>
      <c r="U539" s="60"/>
      <c r="W539" s="31"/>
      <c r="Y539" s="31"/>
      <c r="AA539" s="31">
        <f t="shared" si="8"/>
        <v>14709.952000000001</v>
      </c>
    </row>
    <row r="540" spans="1:27" x14ac:dyDescent="0.25">
      <c r="C540" s="31"/>
      <c r="E540" s="85"/>
      <c r="G540" s="60"/>
      <c r="I540" s="60"/>
      <c r="K540" s="60"/>
      <c r="O540" s="60"/>
      <c r="Q540" s="60"/>
      <c r="S540" s="60"/>
      <c r="U540" s="60"/>
      <c r="W540" s="31"/>
      <c r="Y540" s="31"/>
      <c r="AA540" s="31"/>
    </row>
    <row r="541" spans="1:27" ht="15.75" x14ac:dyDescent="0.25">
      <c r="A541" s="33" t="s">
        <v>166</v>
      </c>
      <c r="C541" s="82"/>
      <c r="E541" s="86"/>
      <c r="G541" s="76"/>
      <c r="I541" s="76"/>
      <c r="K541" s="76"/>
      <c r="M541" s="76"/>
      <c r="O541" s="62"/>
      <c r="Q541" s="76"/>
      <c r="S541" s="77"/>
      <c r="U541" s="78"/>
      <c r="W541" s="82"/>
      <c r="Y541" s="82"/>
      <c r="AA541" s="31"/>
    </row>
    <row r="542" spans="1:27" x14ac:dyDescent="0.25">
      <c r="A542" s="32" t="s">
        <v>1</v>
      </c>
      <c r="C542" s="31">
        <v>890382.71</v>
      </c>
      <c r="E542" s="85">
        <v>982121.3</v>
      </c>
      <c r="G542" s="60"/>
      <c r="I542" s="60"/>
      <c r="K542" s="60"/>
      <c r="O542" s="60"/>
      <c r="Q542" s="60"/>
      <c r="S542" s="60"/>
      <c r="U542" s="60"/>
      <c r="W542" s="31"/>
      <c r="Y542" s="31"/>
      <c r="AA542" s="31">
        <f t="shared" si="8"/>
        <v>1872504.01</v>
      </c>
    </row>
    <row r="543" spans="1:27" x14ac:dyDescent="0.25">
      <c r="A543" s="32" t="s">
        <v>2</v>
      </c>
      <c r="C543" s="31">
        <v>809045.07000000007</v>
      </c>
      <c r="E543" s="85">
        <v>909719.76</v>
      </c>
      <c r="G543" s="60"/>
      <c r="I543" s="60"/>
      <c r="K543" s="60"/>
      <c r="O543" s="60"/>
      <c r="Q543" s="60"/>
      <c r="S543" s="60"/>
      <c r="U543" s="60"/>
      <c r="W543" s="31"/>
      <c r="Y543" s="31"/>
      <c r="AA543" s="31">
        <f t="shared" si="8"/>
        <v>1718764.83</v>
      </c>
    </row>
    <row r="544" spans="1:27" ht="15.75" x14ac:dyDescent="0.25">
      <c r="A544" s="32" t="s">
        <v>88</v>
      </c>
      <c r="C544" s="31">
        <v>0</v>
      </c>
      <c r="E544" s="85">
        <v>0</v>
      </c>
      <c r="G544" s="60"/>
      <c r="I544" s="60"/>
      <c r="K544" s="60"/>
      <c r="O544" s="60"/>
      <c r="Q544" s="60"/>
      <c r="S544" s="60"/>
      <c r="U544" s="60"/>
      <c r="W544" s="31"/>
      <c r="Y544" s="31"/>
      <c r="AA544" s="31">
        <f t="shared" si="8"/>
        <v>0</v>
      </c>
    </row>
    <row r="545" spans="1:27" x14ac:dyDescent="0.25">
      <c r="A545" s="32" t="s">
        <v>31</v>
      </c>
      <c r="C545" s="31">
        <v>81337.64</v>
      </c>
      <c r="E545" s="85">
        <v>72401.539999999994</v>
      </c>
      <c r="G545" s="60"/>
      <c r="I545" s="60"/>
      <c r="K545" s="60"/>
      <c r="O545" s="60"/>
      <c r="Q545" s="60"/>
      <c r="S545" s="60"/>
      <c r="U545" s="60"/>
      <c r="W545" s="31"/>
      <c r="Y545" s="31"/>
      <c r="AA545" s="31">
        <f t="shared" si="8"/>
        <v>153739.18</v>
      </c>
    </row>
    <row r="546" spans="1:27" x14ac:dyDescent="0.25">
      <c r="A546" s="32" t="s">
        <v>87</v>
      </c>
      <c r="C546" s="31">
        <v>34161.808799999999</v>
      </c>
      <c r="E546" s="85">
        <v>30408.646800000002</v>
      </c>
      <c r="G546" s="60"/>
      <c r="I546" s="60"/>
      <c r="K546" s="60"/>
      <c r="O546" s="60"/>
      <c r="Q546" s="60"/>
      <c r="S546" s="60"/>
      <c r="U546" s="60"/>
      <c r="W546" s="31"/>
      <c r="Y546" s="31"/>
      <c r="AA546" s="31">
        <f t="shared" si="8"/>
        <v>64570.455600000001</v>
      </c>
    </row>
    <row r="547" spans="1:27" ht="15.75" x14ac:dyDescent="0.25">
      <c r="A547" s="32" t="s">
        <v>89</v>
      </c>
      <c r="C547" s="31">
        <v>8133.7639999999992</v>
      </c>
      <c r="E547" s="85">
        <v>7240.1540000000014</v>
      </c>
      <c r="G547" s="60"/>
      <c r="I547" s="60"/>
      <c r="K547" s="60"/>
      <c r="O547" s="60"/>
      <c r="Q547" s="60"/>
      <c r="S547" s="60"/>
      <c r="U547" s="60"/>
      <c r="W547" s="31"/>
      <c r="Y547" s="31"/>
      <c r="AA547" s="31">
        <f t="shared" si="8"/>
        <v>15373.918000000001</v>
      </c>
    </row>
    <row r="548" spans="1:27" x14ac:dyDescent="0.25">
      <c r="C548" s="31"/>
      <c r="E548" s="85"/>
      <c r="G548" s="60"/>
      <c r="I548" s="60"/>
      <c r="K548" s="60"/>
      <c r="O548" s="60"/>
      <c r="Q548" s="60"/>
      <c r="S548" s="60"/>
      <c r="U548" s="60"/>
      <c r="W548" s="31"/>
      <c r="Y548" s="31"/>
      <c r="AA548" s="31"/>
    </row>
    <row r="549" spans="1:27" ht="15.75" x14ac:dyDescent="0.25">
      <c r="A549" s="33" t="s">
        <v>167</v>
      </c>
      <c r="C549" s="82"/>
      <c r="E549" s="86"/>
      <c r="G549" s="76"/>
      <c r="I549" s="76"/>
      <c r="K549" s="76"/>
      <c r="M549" s="76"/>
      <c r="O549" s="62"/>
      <c r="Q549" s="76"/>
      <c r="S549" s="77"/>
      <c r="U549" s="78"/>
      <c r="W549" s="82"/>
      <c r="Y549" s="82"/>
      <c r="AA549" s="31"/>
    </row>
    <row r="550" spans="1:27" x14ac:dyDescent="0.25">
      <c r="A550" s="32" t="s">
        <v>1</v>
      </c>
      <c r="C550" s="31">
        <v>125085.98</v>
      </c>
      <c r="E550" s="85">
        <v>129093.91</v>
      </c>
      <c r="G550" s="60"/>
      <c r="I550" s="60"/>
      <c r="K550" s="60"/>
      <c r="O550" s="60"/>
      <c r="Q550" s="60"/>
      <c r="S550" s="60"/>
      <c r="U550" s="60"/>
      <c r="W550" s="31"/>
      <c r="Y550" s="31"/>
      <c r="AA550" s="31">
        <f t="shared" si="8"/>
        <v>254179.89</v>
      </c>
    </row>
    <row r="551" spans="1:27" x14ac:dyDescent="0.25">
      <c r="A551" s="32" t="s">
        <v>2</v>
      </c>
      <c r="C551" s="31">
        <v>116969.75</v>
      </c>
      <c r="E551" s="85">
        <v>124625.80999999998</v>
      </c>
      <c r="G551" s="60"/>
      <c r="I551" s="60"/>
      <c r="K551" s="60"/>
      <c r="O551" s="60"/>
      <c r="Q551" s="60"/>
      <c r="S551" s="60"/>
      <c r="U551" s="60"/>
      <c r="W551" s="31"/>
      <c r="Y551" s="31"/>
      <c r="AA551" s="31">
        <f t="shared" si="8"/>
        <v>241595.56</v>
      </c>
    </row>
    <row r="552" spans="1:27" ht="15.75" x14ac:dyDescent="0.25">
      <c r="A552" s="32" t="s">
        <v>88</v>
      </c>
      <c r="C552" s="31">
        <v>0</v>
      </c>
      <c r="E552" s="85">
        <v>0</v>
      </c>
      <c r="G552" s="60"/>
      <c r="I552" s="60"/>
      <c r="K552" s="60"/>
      <c r="O552" s="60"/>
      <c r="Q552" s="60"/>
      <c r="S552" s="60"/>
      <c r="U552" s="60"/>
      <c r="W552" s="31"/>
      <c r="Y552" s="31"/>
      <c r="AA552" s="31">
        <f t="shared" si="8"/>
        <v>0</v>
      </c>
    </row>
    <row r="553" spans="1:27" x14ac:dyDescent="0.25">
      <c r="A553" s="32" t="s">
        <v>31</v>
      </c>
      <c r="C553" s="31">
        <v>8116.23</v>
      </c>
      <c r="E553" s="85">
        <v>4468.1000000000004</v>
      </c>
      <c r="G553" s="60"/>
      <c r="I553" s="60"/>
      <c r="K553" s="60"/>
      <c r="O553" s="60"/>
      <c r="Q553" s="60"/>
      <c r="S553" s="60"/>
      <c r="U553" s="60"/>
      <c r="W553" s="31"/>
      <c r="Y553" s="31"/>
      <c r="AA553" s="31">
        <f t="shared" si="8"/>
        <v>12584.33</v>
      </c>
    </row>
    <row r="554" spans="1:27" x14ac:dyDescent="0.25">
      <c r="A554" s="32" t="s">
        <v>87</v>
      </c>
      <c r="C554" s="31">
        <v>3408.8166000000001</v>
      </c>
      <c r="E554" s="85">
        <v>1876.6020000000001</v>
      </c>
      <c r="G554" s="60"/>
      <c r="I554" s="60"/>
      <c r="K554" s="60"/>
      <c r="O554" s="60"/>
      <c r="Q554" s="60"/>
      <c r="S554" s="60"/>
      <c r="U554" s="60"/>
      <c r="W554" s="31"/>
      <c r="Y554" s="31"/>
      <c r="AA554" s="31">
        <f t="shared" si="8"/>
        <v>5285.4186</v>
      </c>
    </row>
    <row r="555" spans="1:27" ht="15.75" x14ac:dyDescent="0.25">
      <c r="A555" s="32" t="s">
        <v>89</v>
      </c>
      <c r="C555" s="31">
        <v>811.62300000000005</v>
      </c>
      <c r="E555" s="85">
        <v>446.80999999999995</v>
      </c>
      <c r="G555" s="60"/>
      <c r="I555" s="60"/>
      <c r="K555" s="60"/>
      <c r="O555" s="60"/>
      <c r="Q555" s="60"/>
      <c r="S555" s="60"/>
      <c r="U555" s="60"/>
      <c r="W555" s="31"/>
      <c r="Y555" s="31"/>
      <c r="AA555" s="31">
        <f t="shared" si="8"/>
        <v>1258.433</v>
      </c>
    </row>
    <row r="556" spans="1:27" x14ac:dyDescent="0.25">
      <c r="C556" s="31"/>
      <c r="E556" s="85"/>
      <c r="G556" s="60"/>
      <c r="I556" s="60"/>
      <c r="K556" s="60"/>
      <c r="O556" s="60"/>
      <c r="Q556" s="60"/>
      <c r="S556" s="60"/>
      <c r="U556" s="60"/>
      <c r="W556" s="31"/>
      <c r="Y556" s="31"/>
      <c r="AA556" s="31"/>
    </row>
    <row r="557" spans="1:27" ht="15.75" x14ac:dyDescent="0.25">
      <c r="A557" s="33" t="s">
        <v>168</v>
      </c>
      <c r="C557" s="82"/>
      <c r="E557" s="86"/>
      <c r="G557" s="60"/>
      <c r="I557" s="76"/>
      <c r="K557" s="76"/>
      <c r="M557" s="76"/>
      <c r="O557" s="62"/>
      <c r="Q557" s="76"/>
      <c r="S557" s="77"/>
      <c r="U557" s="78"/>
      <c r="W557" s="82"/>
      <c r="Y557" s="82"/>
      <c r="AA557" s="31"/>
    </row>
    <row r="558" spans="1:27" x14ac:dyDescent="0.25">
      <c r="A558" s="32" t="s">
        <v>1</v>
      </c>
      <c r="C558" s="31">
        <v>458894.10000000003</v>
      </c>
      <c r="E558" s="85">
        <v>259544.94000000003</v>
      </c>
      <c r="G558" s="60"/>
      <c r="I558" s="60"/>
      <c r="K558" s="60"/>
      <c r="O558" s="60"/>
      <c r="Q558" s="60"/>
      <c r="S558" s="60"/>
      <c r="U558" s="60"/>
      <c r="W558" s="31"/>
      <c r="Y558" s="31"/>
      <c r="AA558" s="31">
        <f t="shared" si="8"/>
        <v>718439.04</v>
      </c>
    </row>
    <row r="559" spans="1:27" x14ac:dyDescent="0.25">
      <c r="A559" s="32" t="s">
        <v>2</v>
      </c>
      <c r="C559" s="31">
        <v>419239.38</v>
      </c>
      <c r="E559" s="85">
        <v>231027.90000000002</v>
      </c>
      <c r="G559" s="60"/>
      <c r="I559" s="60"/>
      <c r="K559" s="60"/>
      <c r="O559" s="60"/>
      <c r="Q559" s="60"/>
      <c r="S559" s="60"/>
      <c r="U559" s="60"/>
      <c r="W559" s="31"/>
      <c r="Y559" s="31"/>
      <c r="AA559" s="31">
        <f t="shared" si="8"/>
        <v>650267.28</v>
      </c>
    </row>
    <row r="560" spans="1:27" ht="15.75" x14ac:dyDescent="0.25">
      <c r="A560" s="32" t="s">
        <v>88</v>
      </c>
      <c r="C560" s="31">
        <v>0</v>
      </c>
      <c r="E560" s="85">
        <v>0</v>
      </c>
      <c r="G560" s="60"/>
      <c r="I560" s="60"/>
      <c r="K560" s="60"/>
      <c r="O560" s="60"/>
      <c r="Q560" s="60"/>
      <c r="S560" s="60"/>
      <c r="U560" s="60"/>
      <c r="W560" s="31"/>
      <c r="Y560" s="31"/>
      <c r="AA560" s="31">
        <f t="shared" si="8"/>
        <v>0</v>
      </c>
    </row>
    <row r="561" spans="1:27" x14ac:dyDescent="0.25">
      <c r="A561" s="32" t="s">
        <v>31</v>
      </c>
      <c r="C561" s="31">
        <v>39654.719999999994</v>
      </c>
      <c r="E561" s="85">
        <v>28517.040000000001</v>
      </c>
      <c r="G561" s="60"/>
      <c r="I561" s="60"/>
      <c r="K561" s="60"/>
      <c r="O561" s="60"/>
      <c r="Q561" s="60"/>
      <c r="S561" s="60"/>
      <c r="U561" s="60"/>
      <c r="W561" s="31"/>
      <c r="Y561" s="31"/>
      <c r="AA561" s="31">
        <f t="shared" si="8"/>
        <v>68171.759999999995</v>
      </c>
    </row>
    <row r="562" spans="1:27" x14ac:dyDescent="0.25">
      <c r="A562" s="32" t="s">
        <v>87</v>
      </c>
      <c r="C562" s="31">
        <v>16654.982399999997</v>
      </c>
      <c r="E562" s="85">
        <v>11977.156799999999</v>
      </c>
      <c r="G562" s="60"/>
      <c r="I562" s="60"/>
      <c r="K562" s="60"/>
      <c r="O562" s="60"/>
      <c r="Q562" s="60"/>
      <c r="S562" s="60"/>
      <c r="U562" s="60"/>
      <c r="W562" s="31"/>
      <c r="Y562" s="31"/>
      <c r="AA562" s="31">
        <f t="shared" si="8"/>
        <v>28632.139199999998</v>
      </c>
    </row>
    <row r="563" spans="1:27" ht="15.75" x14ac:dyDescent="0.25">
      <c r="A563" s="32" t="s">
        <v>89</v>
      </c>
      <c r="C563" s="31">
        <v>3965.4720000000007</v>
      </c>
      <c r="E563" s="85">
        <v>2851.7040000000002</v>
      </c>
      <c r="G563" s="60"/>
      <c r="I563" s="60"/>
      <c r="K563" s="60"/>
      <c r="O563" s="60"/>
      <c r="Q563" s="60"/>
      <c r="S563" s="60"/>
      <c r="U563" s="60"/>
      <c r="W563" s="31"/>
      <c r="Y563" s="31"/>
      <c r="AA563" s="31">
        <f t="shared" si="8"/>
        <v>6817.1760000000013</v>
      </c>
    </row>
    <row r="564" spans="1:27" x14ac:dyDescent="0.25">
      <c r="C564" s="31"/>
      <c r="E564" s="85"/>
      <c r="G564" s="60"/>
      <c r="I564" s="60"/>
      <c r="K564" s="60"/>
      <c r="O564" s="60"/>
      <c r="Q564" s="60"/>
      <c r="S564" s="60"/>
      <c r="U564" s="60"/>
      <c r="W564" s="31"/>
      <c r="Y564" s="31"/>
      <c r="AA564" s="31"/>
    </row>
    <row r="565" spans="1:27" ht="15.75" x14ac:dyDescent="0.25">
      <c r="A565" s="47" t="s">
        <v>169</v>
      </c>
      <c r="C565" s="82"/>
      <c r="E565" s="86"/>
      <c r="G565" s="60"/>
      <c r="I565" s="76"/>
      <c r="K565" s="76"/>
      <c r="M565" s="76"/>
      <c r="O565" s="62"/>
      <c r="Q565" s="76"/>
      <c r="S565" s="77"/>
      <c r="U565" s="78"/>
      <c r="W565" s="82"/>
      <c r="Y565" s="82"/>
      <c r="AA565" s="31"/>
    </row>
    <row r="566" spans="1:27" x14ac:dyDescent="0.25">
      <c r="A566" s="32" t="s">
        <v>1</v>
      </c>
      <c r="C566" s="31">
        <v>197807.36000000002</v>
      </c>
      <c r="E566" s="85">
        <v>201468.31</v>
      </c>
      <c r="G566" s="60"/>
      <c r="I566" s="60"/>
      <c r="K566" s="60"/>
      <c r="O566" s="60"/>
      <c r="Q566" s="60"/>
      <c r="S566" s="60"/>
      <c r="U566" s="60"/>
      <c r="W566" s="31"/>
      <c r="Y566" s="31"/>
      <c r="AA566" s="31">
        <f t="shared" si="8"/>
        <v>399275.67000000004</v>
      </c>
    </row>
    <row r="567" spans="1:27" x14ac:dyDescent="0.25">
      <c r="A567" s="32" t="s">
        <v>2</v>
      </c>
      <c r="C567" s="31">
        <v>173921.68999999997</v>
      </c>
      <c r="E567" s="85">
        <v>183792.12000000002</v>
      </c>
      <c r="G567" s="60"/>
      <c r="I567" s="60"/>
      <c r="K567" s="60"/>
      <c r="O567" s="60"/>
      <c r="Q567" s="60"/>
      <c r="S567" s="60"/>
      <c r="U567" s="60"/>
      <c r="W567" s="31"/>
      <c r="Y567" s="31"/>
      <c r="AA567" s="31">
        <f t="shared" si="8"/>
        <v>357713.81</v>
      </c>
    </row>
    <row r="568" spans="1:27" ht="15.75" x14ac:dyDescent="0.25">
      <c r="A568" s="32" t="s">
        <v>88</v>
      </c>
      <c r="C568" s="31">
        <v>0</v>
      </c>
      <c r="E568" s="85">
        <v>0</v>
      </c>
      <c r="G568" s="60"/>
      <c r="I568" s="60"/>
      <c r="K568" s="60"/>
      <c r="O568" s="60"/>
      <c r="Q568" s="60"/>
      <c r="S568" s="60"/>
      <c r="U568" s="60"/>
      <c r="W568" s="31"/>
      <c r="Y568" s="31"/>
      <c r="AA568" s="31">
        <f t="shared" si="8"/>
        <v>0</v>
      </c>
    </row>
    <row r="569" spans="1:27" x14ac:dyDescent="0.25">
      <c r="A569" s="32" t="s">
        <v>31</v>
      </c>
      <c r="C569" s="31">
        <v>23885.669999999995</v>
      </c>
      <c r="E569" s="85">
        <v>17676.190000000002</v>
      </c>
      <c r="G569" s="60"/>
      <c r="I569" s="60"/>
      <c r="K569" s="60"/>
      <c r="O569" s="60"/>
      <c r="Q569" s="60"/>
      <c r="S569" s="60"/>
      <c r="U569" s="60"/>
      <c r="W569" s="31"/>
      <c r="Y569" s="31"/>
      <c r="AA569" s="31">
        <f t="shared" si="8"/>
        <v>41561.86</v>
      </c>
    </row>
    <row r="570" spans="1:27" x14ac:dyDescent="0.25">
      <c r="A570" s="32" t="s">
        <v>87</v>
      </c>
      <c r="C570" s="31">
        <v>10031.981400000002</v>
      </c>
      <c r="E570" s="85">
        <v>7423.9998000000005</v>
      </c>
      <c r="G570" s="60"/>
      <c r="I570" s="60"/>
      <c r="K570" s="60"/>
      <c r="O570" s="60"/>
      <c r="Q570" s="60"/>
      <c r="S570" s="60"/>
      <c r="U570" s="60"/>
      <c r="W570" s="31"/>
      <c r="Y570" s="31"/>
      <c r="AA570" s="31">
        <f t="shared" si="8"/>
        <v>17455.981200000002</v>
      </c>
    </row>
    <row r="571" spans="1:27" ht="15.75" x14ac:dyDescent="0.25">
      <c r="A571" s="32" t="s">
        <v>89</v>
      </c>
      <c r="C571" s="31">
        <v>2388.567</v>
      </c>
      <c r="E571" s="85">
        <v>1767.6189999999999</v>
      </c>
      <c r="G571" s="60"/>
      <c r="I571" s="60"/>
      <c r="K571" s="60"/>
      <c r="O571" s="60"/>
      <c r="Q571" s="60"/>
      <c r="S571" s="60"/>
      <c r="U571" s="60"/>
      <c r="W571" s="31"/>
      <c r="Y571" s="31"/>
      <c r="AA571" s="31">
        <f t="shared" si="8"/>
        <v>4156.1859999999997</v>
      </c>
    </row>
    <row r="572" spans="1:27" x14ac:dyDescent="0.25">
      <c r="C572" s="31"/>
      <c r="E572" s="85"/>
      <c r="G572" s="60"/>
      <c r="I572" s="60"/>
      <c r="O572" s="60"/>
      <c r="Q572" s="60"/>
      <c r="S572" s="60"/>
      <c r="U572" s="60"/>
      <c r="W572" s="31"/>
      <c r="Y572" s="31"/>
      <c r="AA572" s="31"/>
    </row>
    <row r="573" spans="1:27" ht="15.75" x14ac:dyDescent="0.25">
      <c r="A573" s="33" t="s">
        <v>170</v>
      </c>
      <c r="C573" s="82"/>
      <c r="E573" s="86"/>
      <c r="G573" s="60"/>
      <c r="I573" s="60"/>
      <c r="O573" s="62"/>
      <c r="Q573" s="76"/>
      <c r="S573" s="77"/>
      <c r="U573" s="78"/>
      <c r="W573" s="82"/>
      <c r="Y573" s="82"/>
      <c r="AA573" s="31"/>
    </row>
    <row r="574" spans="1:27" x14ac:dyDescent="0.25">
      <c r="A574" s="32" t="s">
        <v>1</v>
      </c>
      <c r="C574" s="31">
        <v>67490.290000000008</v>
      </c>
      <c r="E574" s="85">
        <v>61869.060000000012</v>
      </c>
      <c r="G574" s="60"/>
      <c r="I574" s="60"/>
      <c r="O574" s="60"/>
      <c r="Q574" s="60"/>
      <c r="S574" s="60"/>
      <c r="U574" s="60"/>
      <c r="W574" s="31"/>
      <c r="Y574" s="31"/>
      <c r="AA574" s="31">
        <f t="shared" si="8"/>
        <v>129359.35000000002</v>
      </c>
    </row>
    <row r="575" spans="1:27" x14ac:dyDescent="0.25">
      <c r="A575" s="32" t="s">
        <v>2</v>
      </c>
      <c r="C575" s="31">
        <v>58777.78</v>
      </c>
      <c r="E575" s="85">
        <v>51817.970000000008</v>
      </c>
      <c r="G575" s="60"/>
      <c r="I575" s="60"/>
      <c r="O575" s="60"/>
      <c r="Q575" s="60"/>
      <c r="S575" s="60"/>
      <c r="U575" s="60"/>
      <c r="W575" s="31"/>
      <c r="Y575" s="31"/>
      <c r="AA575" s="31">
        <f t="shared" si="8"/>
        <v>110595.75</v>
      </c>
    </row>
    <row r="576" spans="1:27" ht="15.75" x14ac:dyDescent="0.25">
      <c r="A576" s="32" t="s">
        <v>88</v>
      </c>
      <c r="C576" s="31">
        <v>0</v>
      </c>
      <c r="E576" s="85">
        <v>0</v>
      </c>
      <c r="G576" s="60"/>
      <c r="I576" s="60"/>
      <c r="O576" s="60"/>
      <c r="Q576" s="60"/>
      <c r="S576" s="60"/>
      <c r="U576" s="60"/>
      <c r="W576" s="31"/>
      <c r="Y576" s="31"/>
      <c r="AA576" s="31">
        <f t="shared" si="8"/>
        <v>0</v>
      </c>
    </row>
    <row r="577" spans="1:27" x14ac:dyDescent="0.25">
      <c r="A577" s="32" t="s">
        <v>31</v>
      </c>
      <c r="C577" s="31">
        <v>8712.51</v>
      </c>
      <c r="E577" s="85">
        <v>10051.09</v>
      </c>
      <c r="G577" s="60"/>
      <c r="I577" s="60"/>
      <c r="O577" s="60"/>
      <c r="Q577" s="60"/>
      <c r="S577" s="60"/>
      <c r="U577" s="60"/>
      <c r="W577" s="31"/>
      <c r="Y577" s="31"/>
      <c r="AA577" s="31">
        <f t="shared" si="8"/>
        <v>18763.599999999999</v>
      </c>
    </row>
    <row r="578" spans="1:27" x14ac:dyDescent="0.25">
      <c r="A578" s="32" t="s">
        <v>87</v>
      </c>
      <c r="C578" s="31">
        <v>3659.2541999999994</v>
      </c>
      <c r="E578" s="85">
        <v>4221.4577999999992</v>
      </c>
      <c r="G578" s="60"/>
      <c r="I578" s="60"/>
      <c r="O578" s="60"/>
      <c r="Q578" s="60"/>
      <c r="S578" s="60"/>
      <c r="U578" s="60"/>
      <c r="W578" s="31"/>
      <c r="Y578" s="31"/>
      <c r="AA578" s="31">
        <f t="shared" si="8"/>
        <v>7880.7119999999986</v>
      </c>
    </row>
    <row r="579" spans="1:27" ht="15.75" x14ac:dyDescent="0.25">
      <c r="A579" s="32" t="s">
        <v>89</v>
      </c>
      <c r="C579" s="31">
        <v>871.2510000000002</v>
      </c>
      <c r="E579" s="85">
        <v>1005.1090000000002</v>
      </c>
      <c r="G579" s="60"/>
      <c r="I579" s="60"/>
      <c r="O579" s="60"/>
      <c r="Q579" s="60"/>
      <c r="S579" s="60"/>
      <c r="U579" s="60"/>
      <c r="W579" s="31"/>
      <c r="Y579" s="31"/>
      <c r="AA579" s="31">
        <f t="shared" si="8"/>
        <v>1876.3600000000004</v>
      </c>
    </row>
    <row r="580" spans="1:27" x14ac:dyDescent="0.25">
      <c r="C580" s="31"/>
      <c r="E580" s="85"/>
      <c r="G580" s="60"/>
      <c r="I580" s="60"/>
      <c r="O580" s="60"/>
      <c r="Q580" s="60"/>
      <c r="S580" s="60"/>
      <c r="U580" s="60"/>
      <c r="W580" s="31"/>
      <c r="Y580" s="31"/>
      <c r="AA580" s="31"/>
    </row>
    <row r="581" spans="1:27" ht="15.75" x14ac:dyDescent="0.25">
      <c r="A581" s="33" t="s">
        <v>171</v>
      </c>
      <c r="C581" s="82"/>
      <c r="E581" s="86"/>
      <c r="G581" s="60"/>
      <c r="I581" s="60"/>
      <c r="O581" s="60"/>
      <c r="Q581" s="60"/>
      <c r="S581" s="77"/>
      <c r="U581" s="78"/>
      <c r="W581" s="82"/>
      <c r="Y581" s="82"/>
      <c r="AA581" s="31"/>
    </row>
    <row r="582" spans="1:27" x14ac:dyDescent="0.25">
      <c r="A582" s="32" t="s">
        <v>1</v>
      </c>
      <c r="C582" s="31">
        <v>1357369.45</v>
      </c>
      <c r="E582" s="85">
        <v>1482947.1300000001</v>
      </c>
      <c r="G582" s="60"/>
      <c r="I582" s="60"/>
      <c r="O582" s="60"/>
      <c r="Q582" s="60"/>
      <c r="S582" s="60"/>
      <c r="U582" s="60"/>
      <c r="W582" s="31"/>
      <c r="Y582" s="31"/>
      <c r="AA582" s="31">
        <f t="shared" si="8"/>
        <v>2840316.58</v>
      </c>
    </row>
    <row r="583" spans="1:27" x14ac:dyDescent="0.25">
      <c r="A583" s="32" t="s">
        <v>2</v>
      </c>
      <c r="C583" s="31">
        <v>1253241.25</v>
      </c>
      <c r="E583" s="85">
        <v>1399287.5799999998</v>
      </c>
      <c r="G583" s="60"/>
      <c r="I583" s="60"/>
      <c r="O583" s="60"/>
      <c r="Q583" s="60"/>
      <c r="S583" s="60"/>
      <c r="U583" s="60"/>
      <c r="W583" s="31"/>
      <c r="Y583" s="31"/>
      <c r="AA583" s="31">
        <f t="shared" ref="AA583:AA603" si="9">SUM(C583:Z583)</f>
        <v>2652528.83</v>
      </c>
    </row>
    <row r="584" spans="1:27" ht="15.75" x14ac:dyDescent="0.25">
      <c r="A584" s="32" t="s">
        <v>88</v>
      </c>
      <c r="C584" s="31">
        <v>0</v>
      </c>
      <c r="E584" s="85">
        <v>0</v>
      </c>
      <c r="G584" s="60"/>
      <c r="I584" s="60"/>
      <c r="O584" s="60"/>
      <c r="Q584" s="60"/>
      <c r="S584" s="60"/>
      <c r="U584" s="60"/>
      <c r="W584" s="31"/>
      <c r="Y584" s="31"/>
      <c r="AA584" s="31">
        <f t="shared" si="9"/>
        <v>0</v>
      </c>
    </row>
    <row r="585" spans="1:27" x14ac:dyDescent="0.25">
      <c r="A585" s="32" t="s">
        <v>31</v>
      </c>
      <c r="C585" s="31">
        <v>104128.19999999998</v>
      </c>
      <c r="E585" s="85">
        <v>83659.55</v>
      </c>
      <c r="G585" s="60"/>
      <c r="I585" s="60"/>
      <c r="O585" s="60"/>
      <c r="Q585" s="60"/>
      <c r="S585" s="60"/>
      <c r="U585" s="60"/>
      <c r="W585" s="31"/>
      <c r="Y585" s="31"/>
      <c r="AA585" s="31">
        <f t="shared" si="9"/>
        <v>187787.75</v>
      </c>
    </row>
    <row r="586" spans="1:27" x14ac:dyDescent="0.25">
      <c r="A586" s="32" t="s">
        <v>87</v>
      </c>
      <c r="C586" s="31">
        <v>43733.843999999997</v>
      </c>
      <c r="E586" s="85">
        <v>35137.010999999999</v>
      </c>
      <c r="G586" s="60"/>
      <c r="I586" s="60"/>
      <c r="O586" s="60"/>
      <c r="Q586" s="60"/>
      <c r="S586" s="60"/>
      <c r="U586" s="60"/>
      <c r="W586" s="31"/>
      <c r="Y586" s="31"/>
      <c r="AA586" s="31">
        <f t="shared" si="9"/>
        <v>78870.854999999996</v>
      </c>
    </row>
    <row r="587" spans="1:27" ht="15.75" x14ac:dyDescent="0.25">
      <c r="A587" s="32" t="s">
        <v>89</v>
      </c>
      <c r="C587" s="31">
        <v>10412.820000000002</v>
      </c>
      <c r="E587" s="85">
        <v>8365.9550000000017</v>
      </c>
      <c r="G587" s="60"/>
      <c r="I587" s="60"/>
      <c r="O587" s="60"/>
      <c r="Q587" s="60"/>
      <c r="S587" s="60"/>
      <c r="U587" s="60"/>
      <c r="W587" s="31"/>
      <c r="Y587" s="31"/>
      <c r="AA587" s="31">
        <f t="shared" si="9"/>
        <v>18778.775000000001</v>
      </c>
    </row>
    <row r="588" spans="1:27" x14ac:dyDescent="0.25">
      <c r="C588" s="31"/>
      <c r="E588" s="85"/>
      <c r="G588" s="60"/>
      <c r="I588" s="60"/>
      <c r="O588" s="60"/>
      <c r="Q588" s="60"/>
      <c r="S588" s="60"/>
      <c r="U588" s="60"/>
      <c r="W588" s="31"/>
      <c r="Y588" s="31"/>
      <c r="AA588" s="31"/>
    </row>
    <row r="589" spans="1:27" ht="15.75" x14ac:dyDescent="0.25">
      <c r="A589" s="33" t="s">
        <v>172</v>
      </c>
      <c r="C589" s="82"/>
      <c r="E589" s="86"/>
      <c r="G589" s="60"/>
      <c r="I589" s="60"/>
      <c r="O589" s="60"/>
      <c r="Q589" s="60"/>
      <c r="S589" s="77"/>
      <c r="U589" s="78"/>
      <c r="W589" s="82"/>
      <c r="Y589" s="82"/>
      <c r="AA589" s="31"/>
    </row>
    <row r="590" spans="1:27" x14ac:dyDescent="0.25">
      <c r="A590" s="32" t="s">
        <v>1</v>
      </c>
      <c r="C590" s="31">
        <v>231325.72</v>
      </c>
      <c r="E590" s="85">
        <v>209828.71999999997</v>
      </c>
      <c r="G590" s="60"/>
      <c r="I590" s="60"/>
      <c r="O590" s="60"/>
      <c r="Q590" s="60"/>
      <c r="S590" s="60"/>
      <c r="U590" s="60"/>
      <c r="W590" s="31"/>
      <c r="Y590" s="31"/>
      <c r="AA590" s="31">
        <f t="shared" si="9"/>
        <v>441154.43999999994</v>
      </c>
    </row>
    <row r="591" spans="1:27" x14ac:dyDescent="0.25">
      <c r="A591" s="32" t="s">
        <v>2</v>
      </c>
      <c r="C591" s="31">
        <v>207656</v>
      </c>
      <c r="E591" s="85">
        <v>197726.72999999998</v>
      </c>
      <c r="G591" s="60"/>
      <c r="I591" s="60"/>
      <c r="O591" s="60"/>
      <c r="Q591" s="60"/>
      <c r="S591" s="60"/>
      <c r="U591" s="60"/>
      <c r="W591" s="31"/>
      <c r="Y591" s="31"/>
      <c r="AA591" s="31">
        <f t="shared" si="9"/>
        <v>405382.73</v>
      </c>
    </row>
    <row r="592" spans="1:27" ht="15.75" x14ac:dyDescent="0.25">
      <c r="A592" s="32" t="s">
        <v>88</v>
      </c>
      <c r="C592" s="31">
        <v>0</v>
      </c>
      <c r="E592" s="85">
        <v>0</v>
      </c>
      <c r="G592" s="60"/>
      <c r="I592" s="60"/>
      <c r="O592" s="60"/>
      <c r="Q592" s="60"/>
      <c r="S592" s="60"/>
      <c r="U592" s="60"/>
      <c r="W592" s="31"/>
      <c r="Y592" s="31"/>
      <c r="AA592" s="31">
        <f t="shared" si="9"/>
        <v>0</v>
      </c>
    </row>
    <row r="593" spans="1:27" x14ac:dyDescent="0.25">
      <c r="A593" s="32" t="s">
        <v>31</v>
      </c>
      <c r="C593" s="31">
        <v>23669.719999999998</v>
      </c>
      <c r="E593" s="85">
        <v>12101.990000000002</v>
      </c>
      <c r="G593" s="60"/>
      <c r="I593" s="60"/>
      <c r="O593" s="60"/>
      <c r="Q593" s="60"/>
      <c r="S593" s="60"/>
      <c r="U593" s="60"/>
      <c r="W593" s="31"/>
      <c r="Y593" s="31"/>
      <c r="AA593" s="31">
        <f t="shared" si="9"/>
        <v>35771.71</v>
      </c>
    </row>
    <row r="594" spans="1:27" x14ac:dyDescent="0.25">
      <c r="A594" s="32" t="s">
        <v>87</v>
      </c>
      <c r="C594" s="31">
        <v>9941.2824000000001</v>
      </c>
      <c r="E594" s="85">
        <v>5082.8358000000007</v>
      </c>
      <c r="G594" s="60"/>
      <c r="I594" s="60"/>
      <c r="O594" s="60"/>
      <c r="Q594" s="60"/>
      <c r="S594" s="60"/>
      <c r="U594" s="60"/>
      <c r="W594" s="31"/>
      <c r="Y594" s="31"/>
      <c r="AA594" s="31">
        <f t="shared" si="9"/>
        <v>15024.118200000001</v>
      </c>
    </row>
    <row r="595" spans="1:27" ht="15.75" x14ac:dyDescent="0.25">
      <c r="A595" s="32" t="s">
        <v>89</v>
      </c>
      <c r="C595" s="31">
        <v>2366.9719999999998</v>
      </c>
      <c r="E595" s="85">
        <v>1210.1990000000003</v>
      </c>
      <c r="G595" s="60"/>
      <c r="I595" s="60"/>
      <c r="O595" s="60"/>
      <c r="Q595" s="60"/>
      <c r="S595" s="60"/>
      <c r="U595" s="60"/>
      <c r="W595" s="31"/>
      <c r="Y595" s="31"/>
      <c r="AA595" s="31">
        <f t="shared" si="9"/>
        <v>3577.1710000000003</v>
      </c>
    </row>
    <row r="596" spans="1:27" x14ac:dyDescent="0.25">
      <c r="C596" s="60"/>
      <c r="E596" s="87"/>
      <c r="G596" s="60"/>
      <c r="I596" s="60"/>
      <c r="O596" s="60"/>
      <c r="Q596" s="60"/>
      <c r="S596" s="60"/>
      <c r="U596" s="60"/>
      <c r="Y596" s="31"/>
      <c r="AA596" s="31"/>
    </row>
    <row r="597" spans="1:27" s="5" customFormat="1" x14ac:dyDescent="0.25">
      <c r="A597" s="47" t="s">
        <v>6</v>
      </c>
      <c r="C597" s="60"/>
      <c r="E597" s="87"/>
      <c r="G597" s="60"/>
      <c r="I597" s="60"/>
      <c r="M597" s="60"/>
      <c r="O597" s="60"/>
      <c r="Q597" s="60"/>
      <c r="S597" s="60"/>
      <c r="U597" s="60"/>
      <c r="Y597" s="31"/>
      <c r="Z597" s="60"/>
      <c r="AA597" s="31"/>
    </row>
    <row r="598" spans="1:27" s="5" customFormat="1" ht="15" x14ac:dyDescent="0.25">
      <c r="A598" s="32" t="s">
        <v>1</v>
      </c>
      <c r="C598" s="60">
        <v>43821503.310000002</v>
      </c>
      <c r="E598" s="88">
        <v>44565764.550000012</v>
      </c>
      <c r="G598" s="62"/>
      <c r="I598" s="62"/>
      <c r="K598" s="62"/>
      <c r="M598" s="62"/>
      <c r="O598" s="62"/>
      <c r="Q598" s="62"/>
      <c r="S598" s="77"/>
      <c r="U598" s="62"/>
      <c r="W598" s="62"/>
      <c r="Y598" s="83"/>
      <c r="Z598" s="60"/>
      <c r="AA598" s="31">
        <f t="shared" si="9"/>
        <v>88387267.860000014</v>
      </c>
    </row>
    <row r="599" spans="1:27" s="5" customFormat="1" ht="15" x14ac:dyDescent="0.25">
      <c r="A599" s="32" t="s">
        <v>2</v>
      </c>
      <c r="C599" s="62">
        <v>40322726.250000015</v>
      </c>
      <c r="E599" s="88">
        <v>40893711.769999996</v>
      </c>
      <c r="G599" s="62"/>
      <c r="I599" s="62"/>
      <c r="K599" s="62"/>
      <c r="M599" s="62"/>
      <c r="O599" s="62"/>
      <c r="Q599" s="62"/>
      <c r="S599" s="77"/>
      <c r="U599" s="62"/>
      <c r="W599" s="62"/>
      <c r="Y599" s="83"/>
      <c r="Z599" s="60"/>
      <c r="AA599" s="31">
        <f t="shared" si="9"/>
        <v>81216438.020000011</v>
      </c>
    </row>
    <row r="600" spans="1:27" s="5" customFormat="1" ht="15.75" x14ac:dyDescent="0.25">
      <c r="A600" s="32" t="s">
        <v>88</v>
      </c>
      <c r="C600" s="62">
        <v>0</v>
      </c>
      <c r="E600" s="88">
        <v>0</v>
      </c>
      <c r="G600" s="62"/>
      <c r="I600" s="62"/>
      <c r="K600" s="62"/>
      <c r="M600" s="62"/>
      <c r="O600" s="62"/>
      <c r="Q600" s="62"/>
      <c r="S600" s="77"/>
      <c r="U600" s="62"/>
      <c r="W600" s="62"/>
      <c r="Y600" s="83"/>
      <c r="Z600" s="60"/>
      <c r="AA600" s="31">
        <f t="shared" si="9"/>
        <v>0</v>
      </c>
    </row>
    <row r="601" spans="1:27" s="5" customFormat="1" ht="15" x14ac:dyDescent="0.25">
      <c r="A601" s="32" t="s">
        <v>31</v>
      </c>
      <c r="C601" s="62">
        <v>3498777.0600000005</v>
      </c>
      <c r="E601" s="88">
        <v>3672052.7799999993</v>
      </c>
      <c r="G601" s="62"/>
      <c r="I601" s="62"/>
      <c r="K601" s="62"/>
      <c r="M601" s="62"/>
      <c r="O601" s="62"/>
      <c r="Q601" s="62"/>
      <c r="S601" s="77"/>
      <c r="U601" s="62"/>
      <c r="W601" s="62"/>
      <c r="Y601" s="83"/>
      <c r="Z601" s="60"/>
      <c r="AA601" s="31">
        <f t="shared" si="9"/>
        <v>7170829.8399999999</v>
      </c>
    </row>
    <row r="602" spans="1:27" s="5" customFormat="1" ht="15" x14ac:dyDescent="0.25">
      <c r="A602" s="32" t="s">
        <v>87</v>
      </c>
      <c r="C602" s="62">
        <v>1469486.3652000001</v>
      </c>
      <c r="E602" s="88">
        <v>1542262.1676</v>
      </c>
      <c r="G602" s="62"/>
      <c r="I602" s="62"/>
      <c r="K602" s="62"/>
      <c r="M602" s="62"/>
      <c r="O602" s="62"/>
      <c r="Q602" s="62"/>
      <c r="S602" s="77"/>
      <c r="U602" s="62"/>
      <c r="W602" s="62"/>
      <c r="Y602" s="83"/>
      <c r="Z602" s="60"/>
      <c r="AA602" s="31">
        <f t="shared" si="9"/>
        <v>3011748.5328000002</v>
      </c>
    </row>
    <row r="603" spans="1:27" s="5" customFormat="1" ht="15.75" x14ac:dyDescent="0.25">
      <c r="A603" s="32" t="s">
        <v>89</v>
      </c>
      <c r="C603" s="62">
        <v>349877.70600000006</v>
      </c>
      <c r="E603" s="88">
        <v>367205.27799999993</v>
      </c>
      <c r="G603" s="62"/>
      <c r="I603" s="62"/>
      <c r="K603" s="62"/>
      <c r="M603" s="62"/>
      <c r="O603" s="62"/>
      <c r="Q603" s="62"/>
      <c r="S603" s="77"/>
      <c r="U603" s="62"/>
      <c r="W603" s="62"/>
      <c r="Y603" s="83"/>
      <c r="Z603" s="60"/>
      <c r="AA603" s="31">
        <f t="shared" si="9"/>
        <v>717082.98399999994</v>
      </c>
    </row>
    <row r="604" spans="1:27" x14ac:dyDescent="0.25">
      <c r="C604" s="62"/>
      <c r="G604" s="60"/>
      <c r="I604" s="62"/>
      <c r="M604" s="62"/>
      <c r="Q604" s="62"/>
      <c r="S604" s="62"/>
      <c r="Y604" s="62"/>
    </row>
    <row r="605" spans="1:27" x14ac:dyDescent="0.25">
      <c r="C605" s="62"/>
      <c r="G605" s="60"/>
    </row>
    <row r="606" spans="1:27" x14ac:dyDescent="0.25">
      <c r="C606" s="60"/>
    </row>
    <row r="607" spans="1:27" x14ac:dyDescent="0.25">
      <c r="C607" s="60"/>
    </row>
    <row r="608" spans="1:27" x14ac:dyDescent="0.25">
      <c r="C608" s="60"/>
    </row>
    <row r="609" spans="3:3" x14ac:dyDescent="0.25">
      <c r="C609" s="60"/>
    </row>
    <row r="610" spans="3:3" x14ac:dyDescent="0.25">
      <c r="C610" s="60"/>
    </row>
    <row r="611" spans="3:3" x14ac:dyDescent="0.25">
      <c r="C611" s="60"/>
    </row>
    <row r="612" spans="3:3" x14ac:dyDescent="0.25">
      <c r="C612" s="60"/>
    </row>
    <row r="613" spans="3:3" x14ac:dyDescent="0.25">
      <c r="C613" s="60"/>
    </row>
    <row r="614" spans="3:3" x14ac:dyDescent="0.25">
      <c r="C614" s="60"/>
    </row>
    <row r="615" spans="3:3" x14ac:dyDescent="0.25">
      <c r="C615" s="60"/>
    </row>
    <row r="616" spans="3:3" x14ac:dyDescent="0.25">
      <c r="C616" s="60"/>
    </row>
    <row r="617" spans="3:3" x14ac:dyDescent="0.25">
      <c r="C617" s="60"/>
    </row>
    <row r="618" spans="3:3" x14ac:dyDescent="0.25">
      <c r="C618" s="60"/>
    </row>
    <row r="619" spans="3:3" x14ac:dyDescent="0.25">
      <c r="C619" s="60"/>
    </row>
    <row r="620" spans="3:3" x14ac:dyDescent="0.25">
      <c r="C620" s="60"/>
    </row>
    <row r="621" spans="3:3" x14ac:dyDescent="0.25">
      <c r="C621" s="60"/>
    </row>
    <row r="622" spans="3:3" x14ac:dyDescent="0.25">
      <c r="C622" s="60"/>
    </row>
    <row r="623" spans="3:3" x14ac:dyDescent="0.25">
      <c r="C623" s="60"/>
    </row>
    <row r="624" spans="3:3" x14ac:dyDescent="0.25">
      <c r="C624" s="60"/>
    </row>
  </sheetData>
  <mergeCells count="2">
    <mergeCell ref="S3:AA3"/>
    <mergeCell ref="A3:Q3"/>
  </mergeCells>
  <phoneticPr fontId="8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69"/>
  <sheetViews>
    <sheetView zoomScaleNormal="100" workbookViewId="0">
      <selection activeCell="B11" sqref="B11"/>
    </sheetView>
  </sheetViews>
  <sheetFormatPr defaultRowHeight="18" customHeight="1" x14ac:dyDescent="0.2"/>
  <cols>
    <col min="1" max="1" width="39.42578125" customWidth="1"/>
    <col min="2" max="2" width="19.28515625" customWidth="1"/>
    <col min="3" max="3" width="24" customWidth="1"/>
    <col min="4" max="4" width="30.28515625" customWidth="1"/>
    <col min="5" max="5" width="18.5703125" customWidth="1"/>
    <col min="6" max="6" width="25.140625" customWidth="1"/>
    <col min="15" max="15" width="16.42578125" bestFit="1" customWidth="1"/>
    <col min="16" max="16" width="17.5703125" bestFit="1" customWidth="1"/>
    <col min="21" max="21" width="16.28515625" bestFit="1" customWidth="1"/>
  </cols>
  <sheetData>
    <row r="1" spans="1:19" ht="18" customHeight="1" x14ac:dyDescent="0.25">
      <c r="A1" s="50" t="s">
        <v>86</v>
      </c>
      <c r="B1" s="51"/>
      <c r="C1" s="51"/>
      <c r="D1" s="51"/>
      <c r="E1" s="51"/>
      <c r="F1" s="51"/>
    </row>
    <row r="2" spans="1:19" ht="18" customHeight="1" x14ac:dyDescent="0.2">
      <c r="A2" s="99" t="s">
        <v>130</v>
      </c>
      <c r="B2" s="100"/>
      <c r="C2" s="100"/>
      <c r="D2" s="100"/>
      <c r="E2" s="100"/>
      <c r="F2" s="100"/>
      <c r="G2" s="34"/>
      <c r="H2" s="34"/>
    </row>
    <row r="3" spans="1:19" ht="18" customHeight="1" x14ac:dyDescent="0.2">
      <c r="A3" s="101" t="s">
        <v>90</v>
      </c>
      <c r="B3" s="102"/>
      <c r="C3" s="102"/>
      <c r="D3" s="102"/>
      <c r="E3" s="102"/>
      <c r="F3" s="102"/>
    </row>
    <row r="4" spans="1:19" s="18" customFormat="1" ht="18" customHeight="1" x14ac:dyDescent="0.3">
      <c r="A4" s="52" t="s">
        <v>92</v>
      </c>
      <c r="B4" s="52"/>
      <c r="C4" s="52"/>
      <c r="D4" s="52"/>
      <c r="E4" s="52"/>
      <c r="F4" s="52"/>
      <c r="H4" s="42"/>
      <c r="N4" s="44"/>
      <c r="O4" s="44"/>
      <c r="P4" s="44"/>
      <c r="Q4" s="42"/>
      <c r="R4" s="42"/>
      <c r="S4" s="43"/>
    </row>
    <row r="5" spans="1:19" ht="18" customHeight="1" x14ac:dyDescent="0.25">
      <c r="A5" s="52" t="s">
        <v>163</v>
      </c>
      <c r="C5" s="32"/>
      <c r="D5" s="32"/>
      <c r="E5" s="32"/>
      <c r="F5" s="32"/>
      <c r="G5" s="32"/>
      <c r="H5" s="28"/>
      <c r="I5" s="32"/>
      <c r="J5" s="32"/>
      <c r="K5" s="32"/>
      <c r="N5" s="37"/>
      <c r="O5" s="37"/>
      <c r="P5" s="37"/>
      <c r="Q5" s="28"/>
      <c r="R5" s="28"/>
      <c r="S5" s="13"/>
    </row>
    <row r="6" spans="1:19" ht="18" customHeight="1" x14ac:dyDescent="0.25">
      <c r="A6" s="52" t="s">
        <v>148</v>
      </c>
      <c r="C6" s="32"/>
      <c r="D6" s="32"/>
      <c r="E6" s="32"/>
      <c r="F6" s="32"/>
      <c r="G6" s="32"/>
      <c r="H6" s="28"/>
      <c r="I6" s="32"/>
      <c r="J6" s="32"/>
      <c r="K6" s="32"/>
      <c r="N6" s="37"/>
      <c r="O6" s="37"/>
      <c r="P6" s="37"/>
      <c r="Q6" s="28"/>
      <c r="R6" s="28"/>
      <c r="S6" s="13"/>
    </row>
    <row r="7" spans="1:19" ht="18" customHeight="1" x14ac:dyDescent="0.25">
      <c r="A7" s="52" t="s">
        <v>173</v>
      </c>
      <c r="C7" s="32"/>
      <c r="D7" s="32"/>
      <c r="E7" s="32"/>
      <c r="F7" s="32"/>
      <c r="G7" s="32"/>
      <c r="H7" s="32"/>
      <c r="I7" s="32"/>
      <c r="J7" s="32"/>
      <c r="K7" s="32"/>
      <c r="N7" s="37"/>
      <c r="O7" s="37"/>
      <c r="P7" s="37"/>
      <c r="Q7" s="28"/>
      <c r="R7" s="28"/>
      <c r="S7" s="13"/>
    </row>
    <row r="8" spans="1:19" ht="18" customHeight="1" x14ac:dyDescent="0.25">
      <c r="A8" s="51" t="s">
        <v>174</v>
      </c>
      <c r="C8" s="32"/>
      <c r="D8" s="32"/>
      <c r="E8" s="32"/>
      <c r="F8" s="32"/>
      <c r="G8" s="32"/>
      <c r="H8" s="32"/>
      <c r="I8" s="32"/>
      <c r="J8" s="32"/>
      <c r="K8" s="32"/>
      <c r="N8" s="37"/>
      <c r="O8" s="37"/>
      <c r="P8" s="37"/>
      <c r="Q8" s="28"/>
      <c r="R8" s="28"/>
      <c r="S8" s="13"/>
    </row>
    <row r="9" spans="1:19" ht="18" customHeight="1" x14ac:dyDescent="0.25">
      <c r="C9" s="32"/>
      <c r="D9" s="32"/>
      <c r="E9" s="32"/>
      <c r="F9" s="32"/>
      <c r="G9" s="32"/>
      <c r="H9" s="32"/>
      <c r="I9" s="32"/>
      <c r="J9" s="32"/>
      <c r="K9" s="32"/>
      <c r="N9" s="37"/>
      <c r="O9" s="37"/>
      <c r="P9" s="37"/>
      <c r="Q9" s="28"/>
      <c r="R9" s="28"/>
      <c r="S9" s="13"/>
    </row>
    <row r="10" spans="1:19" ht="18" customHeight="1" x14ac:dyDescent="0.25">
      <c r="C10" s="32"/>
      <c r="D10" s="32"/>
      <c r="E10" s="32"/>
      <c r="F10" s="32"/>
      <c r="G10" s="32"/>
      <c r="H10" s="32"/>
      <c r="I10" s="32"/>
      <c r="J10" s="32"/>
      <c r="K10" s="32"/>
      <c r="N10" s="37"/>
      <c r="O10" s="37"/>
      <c r="P10" s="37"/>
    </row>
    <row r="11" spans="1:19" ht="18" customHeight="1" x14ac:dyDescent="0.25">
      <c r="C11" s="32"/>
      <c r="D11" s="32"/>
      <c r="E11" s="32"/>
      <c r="F11" s="32"/>
      <c r="G11" s="32"/>
      <c r="H11" s="32"/>
      <c r="I11" s="32"/>
      <c r="J11" s="32"/>
      <c r="K11" s="32"/>
      <c r="N11" s="37"/>
      <c r="O11" s="37"/>
      <c r="P11" s="37"/>
    </row>
    <row r="12" spans="1:19" ht="18" customHeight="1" x14ac:dyDescent="0.25">
      <c r="C12" s="32"/>
      <c r="D12" s="32"/>
      <c r="E12" s="32"/>
      <c r="F12" s="32"/>
      <c r="G12" s="32"/>
      <c r="H12" s="32"/>
      <c r="I12" s="32"/>
      <c r="J12" s="32"/>
      <c r="K12" s="53"/>
      <c r="L12" s="39"/>
      <c r="N12" s="37"/>
      <c r="O12" s="37"/>
      <c r="P12" s="37"/>
    </row>
    <row r="13" spans="1:19" ht="18" customHeight="1" x14ac:dyDescent="0.25">
      <c r="C13" s="32"/>
      <c r="D13" s="32"/>
      <c r="E13" s="32"/>
      <c r="F13" s="32"/>
      <c r="G13" s="32"/>
      <c r="H13" s="32"/>
      <c r="I13" s="32"/>
      <c r="J13" s="32"/>
      <c r="K13" s="32"/>
      <c r="N13" s="37"/>
      <c r="O13" s="37"/>
      <c r="P13" s="37"/>
    </row>
    <row r="14" spans="1:19" ht="18" customHeight="1" x14ac:dyDescent="0.25">
      <c r="C14" s="32"/>
      <c r="D14" s="32"/>
      <c r="E14" s="32"/>
      <c r="F14" s="32"/>
      <c r="G14" s="32"/>
      <c r="H14" s="32"/>
      <c r="I14" s="32"/>
      <c r="J14" s="32"/>
      <c r="K14" s="32"/>
      <c r="N14" s="37"/>
      <c r="O14" s="37"/>
      <c r="P14" s="37"/>
    </row>
    <row r="15" spans="1:19" ht="18" customHeight="1" x14ac:dyDescent="0.25">
      <c r="C15" s="32"/>
      <c r="D15" s="32"/>
      <c r="E15" s="32"/>
      <c r="F15" s="32"/>
      <c r="G15" s="32"/>
      <c r="H15" s="32"/>
      <c r="I15" s="32"/>
      <c r="J15" s="32"/>
      <c r="K15" s="32"/>
      <c r="N15" s="37"/>
      <c r="O15" s="37"/>
      <c r="P15" s="37"/>
    </row>
    <row r="16" spans="1:19" ht="18" customHeight="1" x14ac:dyDescent="0.25">
      <c r="C16" s="32"/>
      <c r="D16" s="32"/>
      <c r="E16" s="32"/>
      <c r="F16" s="32"/>
      <c r="G16" s="32"/>
      <c r="H16" s="32"/>
      <c r="I16" s="32"/>
      <c r="J16" s="32"/>
      <c r="K16" s="32"/>
      <c r="N16" s="37"/>
      <c r="O16" s="37"/>
      <c r="P16" s="37"/>
      <c r="S16" s="13"/>
    </row>
    <row r="17" spans="3:19" ht="18" customHeight="1" x14ac:dyDescent="0.25">
      <c r="C17" s="32"/>
      <c r="D17" s="32"/>
      <c r="E17" s="32"/>
      <c r="F17" s="32"/>
      <c r="G17" s="32"/>
      <c r="H17" s="32"/>
      <c r="I17" s="32"/>
      <c r="J17" s="32"/>
      <c r="K17" s="32"/>
      <c r="N17" s="37"/>
      <c r="O17" s="37"/>
      <c r="P17" s="37"/>
      <c r="S17" s="13"/>
    </row>
    <row r="18" spans="3:19" ht="18" customHeight="1" x14ac:dyDescent="0.25">
      <c r="C18" s="32"/>
      <c r="D18" s="32"/>
      <c r="E18" s="32"/>
      <c r="F18" s="32"/>
      <c r="G18" s="32"/>
      <c r="H18" s="32"/>
      <c r="I18" s="32"/>
      <c r="J18" s="32"/>
      <c r="K18" s="32"/>
      <c r="N18" s="37"/>
      <c r="O18" s="37"/>
      <c r="P18" s="37"/>
      <c r="S18" s="13"/>
    </row>
    <row r="19" spans="3:19" ht="18" customHeight="1" x14ac:dyDescent="0.25">
      <c r="C19" s="32"/>
      <c r="D19" s="32"/>
      <c r="E19" s="32"/>
      <c r="F19" s="32"/>
      <c r="G19" s="32"/>
      <c r="H19" s="32"/>
      <c r="I19" s="32"/>
      <c r="J19" s="32"/>
      <c r="K19" s="32"/>
      <c r="N19" s="37"/>
      <c r="O19" s="37"/>
      <c r="P19" s="37"/>
      <c r="S19" s="13"/>
    </row>
    <row r="20" spans="3:19" ht="18" customHeight="1" x14ac:dyDescent="0.25">
      <c r="C20" s="32"/>
      <c r="D20" s="32"/>
      <c r="E20" s="32"/>
      <c r="F20" s="32"/>
      <c r="G20" s="32"/>
      <c r="H20" s="32"/>
      <c r="I20" s="32"/>
      <c r="J20" s="32"/>
      <c r="K20" s="32"/>
      <c r="N20" s="37"/>
      <c r="O20" s="37"/>
      <c r="P20" s="37"/>
      <c r="S20" s="13"/>
    </row>
    <row r="21" spans="3:19" ht="18" customHeight="1" x14ac:dyDescent="0.25">
      <c r="C21" s="32"/>
      <c r="D21" s="32"/>
      <c r="E21" s="32"/>
      <c r="F21" s="32"/>
      <c r="G21" s="32"/>
      <c r="H21" s="32"/>
      <c r="I21" s="32"/>
      <c r="J21" s="32"/>
      <c r="K21" s="32"/>
      <c r="N21" s="37"/>
      <c r="O21" s="37"/>
      <c r="P21" s="37"/>
      <c r="S21" s="13"/>
    </row>
    <row r="22" spans="3:19" ht="18" customHeight="1" x14ac:dyDescent="0.25">
      <c r="C22" s="32"/>
      <c r="D22" s="32"/>
      <c r="E22" s="32"/>
      <c r="F22" s="32"/>
      <c r="G22" s="32"/>
      <c r="H22" s="32"/>
      <c r="I22" s="32"/>
      <c r="J22" s="32"/>
      <c r="K22" s="32"/>
      <c r="N22" s="37"/>
      <c r="O22" s="37"/>
      <c r="P22" s="37"/>
      <c r="S22" s="13"/>
    </row>
    <row r="23" spans="3:19" ht="18" customHeight="1" x14ac:dyDescent="0.25">
      <c r="C23" s="32"/>
      <c r="D23" s="32"/>
      <c r="E23" s="32"/>
      <c r="F23" s="32"/>
      <c r="G23" s="32"/>
      <c r="H23" s="32"/>
      <c r="I23" s="32"/>
      <c r="J23" s="32"/>
      <c r="K23" s="32"/>
      <c r="N23" s="37"/>
      <c r="O23" s="37"/>
      <c r="P23" s="37"/>
      <c r="S23" s="13"/>
    </row>
    <row r="24" spans="3:19" ht="18" customHeight="1" x14ac:dyDescent="0.25">
      <c r="C24" s="32"/>
      <c r="D24" s="32"/>
      <c r="E24" s="32"/>
      <c r="F24" s="32"/>
      <c r="G24" s="32"/>
      <c r="H24" s="32"/>
      <c r="I24" s="32"/>
      <c r="J24" s="32"/>
      <c r="K24" s="32"/>
      <c r="N24" s="37"/>
      <c r="O24" s="37"/>
      <c r="P24" s="37"/>
      <c r="S24" s="13"/>
    </row>
    <row r="25" spans="3:19" ht="18" customHeight="1" x14ac:dyDescent="0.25">
      <c r="C25" s="32"/>
      <c r="D25" s="32"/>
      <c r="E25" s="32"/>
      <c r="F25" s="32"/>
      <c r="G25" s="32"/>
      <c r="H25" s="32"/>
      <c r="I25" s="32"/>
      <c r="J25" s="32"/>
      <c r="K25" s="32"/>
      <c r="N25" s="37"/>
      <c r="O25" s="37"/>
      <c r="P25" s="37"/>
      <c r="S25" s="13"/>
    </row>
    <row r="26" spans="3:19" ht="18" customHeight="1" x14ac:dyDescent="0.25">
      <c r="C26" s="32"/>
      <c r="D26" s="32"/>
      <c r="E26" s="32"/>
      <c r="F26" s="32"/>
      <c r="G26" s="32"/>
      <c r="H26" s="32"/>
      <c r="I26" s="32"/>
      <c r="J26" s="32"/>
      <c r="K26" s="32"/>
      <c r="N26" s="37"/>
      <c r="O26" s="37"/>
      <c r="P26" s="37"/>
    </row>
    <row r="27" spans="3:19" ht="18" customHeight="1" x14ac:dyDescent="0.25">
      <c r="C27" s="32"/>
      <c r="D27" s="32"/>
      <c r="E27" s="32"/>
      <c r="F27" s="32"/>
      <c r="G27" s="32"/>
      <c r="H27" s="32"/>
      <c r="I27" s="32"/>
      <c r="J27" s="32"/>
      <c r="K27" s="32"/>
      <c r="N27" s="37"/>
      <c r="O27" s="37"/>
      <c r="P27" s="37"/>
    </row>
    <row r="28" spans="3:19" ht="18" customHeight="1" x14ac:dyDescent="0.25">
      <c r="C28" s="32"/>
      <c r="D28" s="32"/>
      <c r="E28" s="32"/>
      <c r="F28" s="32"/>
      <c r="G28" s="32"/>
      <c r="H28" s="32"/>
      <c r="I28" s="32"/>
      <c r="J28" s="32"/>
      <c r="K28" s="53"/>
      <c r="L28" s="39"/>
      <c r="N28" s="37"/>
      <c r="O28" s="37"/>
      <c r="P28" s="37"/>
    </row>
    <row r="29" spans="3:19" ht="18" customHeight="1" x14ac:dyDescent="0.25">
      <c r="C29" s="32"/>
      <c r="D29" s="32"/>
      <c r="E29" s="32"/>
      <c r="F29" s="32"/>
      <c r="G29" s="32"/>
      <c r="H29" s="32"/>
      <c r="I29" s="32"/>
      <c r="J29" s="32"/>
      <c r="K29" s="32"/>
      <c r="N29" s="37"/>
      <c r="O29" s="37"/>
      <c r="P29" s="37"/>
    </row>
    <row r="30" spans="3:19" ht="18" customHeight="1" x14ac:dyDescent="0.25">
      <c r="C30" s="32"/>
      <c r="D30" s="32"/>
      <c r="E30" s="32"/>
      <c r="F30" s="32"/>
      <c r="G30" s="32"/>
      <c r="H30" s="32"/>
      <c r="I30" s="32"/>
      <c r="J30" s="32"/>
      <c r="K30" s="32"/>
      <c r="N30" s="37"/>
      <c r="O30" s="37"/>
      <c r="P30" s="37"/>
    </row>
    <row r="31" spans="3:19" ht="18" customHeight="1" x14ac:dyDescent="0.25">
      <c r="C31" s="32"/>
      <c r="D31" s="32"/>
      <c r="E31" s="32"/>
      <c r="F31" s="32"/>
      <c r="G31" s="32"/>
      <c r="H31" s="32"/>
      <c r="I31" s="32"/>
      <c r="J31" s="32"/>
      <c r="K31" s="32"/>
      <c r="N31" s="37"/>
      <c r="O31" s="37"/>
      <c r="P31" s="37"/>
    </row>
    <row r="32" spans="3:19" ht="18" customHeight="1" x14ac:dyDescent="0.25">
      <c r="C32" s="32"/>
      <c r="D32" s="32"/>
      <c r="E32" s="32"/>
      <c r="F32" s="32"/>
      <c r="G32" s="32"/>
      <c r="H32" s="32"/>
      <c r="I32" s="32"/>
      <c r="J32" s="32"/>
      <c r="K32" s="32"/>
      <c r="N32" s="37"/>
      <c r="O32" s="37"/>
      <c r="P32" s="37"/>
      <c r="S32" s="13"/>
    </row>
    <row r="33" spans="3:23" ht="18" customHeight="1" x14ac:dyDescent="0.25">
      <c r="C33" s="32"/>
      <c r="D33" s="32"/>
      <c r="E33" s="32"/>
      <c r="F33" s="32"/>
      <c r="G33" s="32"/>
      <c r="H33" s="32"/>
      <c r="I33" s="32"/>
      <c r="J33" s="32"/>
      <c r="K33" s="32"/>
      <c r="N33" s="37"/>
      <c r="O33" s="37"/>
      <c r="P33" s="37"/>
      <c r="S33" s="13"/>
    </row>
    <row r="34" spans="3:23" ht="18" customHeight="1" x14ac:dyDescent="0.25">
      <c r="C34" s="32"/>
      <c r="D34" s="32"/>
      <c r="E34" s="32"/>
      <c r="F34" s="32"/>
      <c r="G34" s="32"/>
      <c r="H34" s="32"/>
      <c r="I34" s="32"/>
      <c r="J34" s="32"/>
      <c r="K34" s="32"/>
      <c r="N34" s="37"/>
      <c r="O34" s="37"/>
      <c r="P34" s="37"/>
      <c r="S34" s="13"/>
    </row>
    <row r="35" spans="3:23" ht="18" customHeight="1" x14ac:dyDescent="0.25">
      <c r="C35" s="32"/>
      <c r="D35" s="32"/>
      <c r="E35" s="32"/>
      <c r="F35" s="32"/>
      <c r="G35" s="32"/>
      <c r="H35" s="32"/>
      <c r="I35" s="32"/>
      <c r="J35" s="32"/>
      <c r="K35" s="32"/>
      <c r="N35" s="37"/>
      <c r="O35" s="37"/>
      <c r="P35" s="37"/>
      <c r="S35" s="13"/>
    </row>
    <row r="36" spans="3:23" ht="18" customHeight="1" x14ac:dyDescent="0.25">
      <c r="C36" s="32"/>
      <c r="D36" s="32"/>
      <c r="E36" s="32"/>
      <c r="F36" s="32"/>
      <c r="G36" s="32"/>
      <c r="H36" s="32"/>
      <c r="I36" s="32"/>
      <c r="J36" s="32"/>
      <c r="K36" s="32"/>
      <c r="N36" s="37"/>
      <c r="O36" s="37"/>
      <c r="P36" s="37"/>
      <c r="S36" s="13"/>
    </row>
    <row r="37" spans="3:23" ht="18" customHeight="1" x14ac:dyDescent="0.25">
      <c r="C37" s="32"/>
      <c r="D37" s="32"/>
      <c r="E37" s="32"/>
      <c r="F37" s="32"/>
      <c r="G37" s="32"/>
      <c r="H37" s="32"/>
      <c r="I37" s="32"/>
      <c r="J37" s="32"/>
      <c r="K37" s="32"/>
      <c r="N37" s="37"/>
      <c r="O37" s="37"/>
      <c r="P37" s="37"/>
      <c r="S37" s="13"/>
    </row>
    <row r="38" spans="3:23" ht="18" customHeight="1" x14ac:dyDescent="0.25">
      <c r="C38" s="32"/>
      <c r="D38" s="32"/>
      <c r="E38" s="32"/>
      <c r="F38" s="32"/>
      <c r="G38" s="32"/>
      <c r="H38" s="32"/>
      <c r="I38" s="32"/>
      <c r="J38" s="32"/>
      <c r="K38" s="32"/>
      <c r="N38" s="37"/>
      <c r="O38" s="37"/>
      <c r="P38" s="37"/>
      <c r="S38" s="13"/>
    </row>
    <row r="39" spans="3:23" ht="18" customHeight="1" x14ac:dyDescent="0.25">
      <c r="C39" s="32"/>
      <c r="D39" s="32"/>
      <c r="E39" s="32"/>
      <c r="F39" s="32"/>
      <c r="G39" s="32"/>
      <c r="H39" s="32"/>
      <c r="I39" s="32"/>
      <c r="J39" s="32"/>
      <c r="K39" s="32"/>
      <c r="N39" s="37"/>
      <c r="O39" s="37"/>
      <c r="P39" s="37"/>
      <c r="S39" s="13"/>
    </row>
    <row r="40" spans="3:23" ht="18" customHeight="1" x14ac:dyDescent="0.25">
      <c r="C40" s="32"/>
      <c r="D40" s="32"/>
      <c r="E40" s="32"/>
      <c r="F40" s="32"/>
      <c r="G40" s="32"/>
      <c r="H40" s="32"/>
      <c r="I40" s="32"/>
      <c r="J40" s="32"/>
      <c r="K40" s="32"/>
      <c r="N40" s="37"/>
      <c r="O40" s="37"/>
      <c r="P40" s="37"/>
      <c r="S40" s="13"/>
    </row>
    <row r="41" spans="3:23" ht="18" customHeight="1" x14ac:dyDescent="0.25">
      <c r="C41" s="32"/>
      <c r="D41" s="32"/>
      <c r="E41" s="32"/>
      <c r="F41" s="32"/>
      <c r="G41" s="32"/>
      <c r="H41" s="32"/>
      <c r="I41" s="32"/>
      <c r="J41" s="32"/>
      <c r="K41" s="32"/>
      <c r="N41" s="37"/>
      <c r="O41" s="37"/>
      <c r="P41" s="37"/>
      <c r="S41" s="13"/>
    </row>
    <row r="42" spans="3:23" ht="18" customHeight="1" x14ac:dyDescent="0.25">
      <c r="C42" s="32"/>
      <c r="D42" s="32"/>
      <c r="E42" s="32"/>
      <c r="F42" s="32"/>
      <c r="G42" s="32"/>
      <c r="H42" s="32"/>
      <c r="I42" s="32"/>
      <c r="J42" s="32"/>
      <c r="K42" s="32"/>
      <c r="N42" s="37"/>
      <c r="O42" s="37"/>
      <c r="P42" s="37"/>
    </row>
    <row r="43" spans="3:23" ht="18" customHeight="1" x14ac:dyDescent="0.25">
      <c r="C43" s="32"/>
      <c r="D43" s="32"/>
      <c r="E43" s="32"/>
      <c r="F43" s="32"/>
      <c r="G43" s="32"/>
      <c r="H43" s="32"/>
      <c r="I43" s="32"/>
      <c r="J43" s="32"/>
      <c r="K43" s="32"/>
      <c r="N43" s="37"/>
      <c r="O43" s="37"/>
      <c r="P43" s="37"/>
    </row>
    <row r="44" spans="3:23" ht="18" customHeight="1" x14ac:dyDescent="0.25">
      <c r="C44" s="32"/>
      <c r="D44" s="32"/>
      <c r="E44" s="32"/>
      <c r="F44" s="32"/>
      <c r="G44" s="32"/>
      <c r="H44" s="32"/>
      <c r="I44" s="32"/>
      <c r="J44" s="32"/>
      <c r="K44" s="53"/>
      <c r="L44" s="39"/>
      <c r="N44" s="37"/>
      <c r="O44" s="37"/>
      <c r="P44" s="37"/>
    </row>
    <row r="45" spans="3:23" ht="18" customHeight="1" x14ac:dyDescent="0.25">
      <c r="C45" s="32"/>
      <c r="D45" s="32"/>
      <c r="E45" s="32"/>
      <c r="F45" s="32"/>
      <c r="G45" s="32"/>
      <c r="H45" s="32"/>
      <c r="I45" s="32"/>
      <c r="J45" s="32"/>
      <c r="K45" s="32"/>
      <c r="N45" s="37"/>
      <c r="O45" s="37"/>
      <c r="P45" s="37"/>
    </row>
    <row r="46" spans="3:23" ht="18" customHeight="1" x14ac:dyDescent="0.25">
      <c r="C46" s="32"/>
      <c r="D46" s="32"/>
      <c r="E46" s="32"/>
      <c r="F46" s="32"/>
      <c r="G46" s="32"/>
      <c r="H46" s="32"/>
      <c r="I46" s="32"/>
      <c r="J46" s="32"/>
      <c r="K46" s="32"/>
      <c r="N46" s="37"/>
      <c r="O46" s="37"/>
      <c r="P46" s="37"/>
    </row>
    <row r="47" spans="3:23" ht="18" customHeight="1" x14ac:dyDescent="0.25">
      <c r="C47" s="32"/>
      <c r="D47" s="32"/>
      <c r="E47" s="32"/>
      <c r="F47" s="32"/>
      <c r="G47" s="32"/>
      <c r="H47" s="32"/>
      <c r="I47" s="32"/>
      <c r="J47" s="32"/>
      <c r="K47" s="32"/>
      <c r="N47" s="37"/>
      <c r="O47" s="37"/>
      <c r="P47" s="37"/>
    </row>
    <row r="48" spans="3:23" ht="18" customHeight="1" x14ac:dyDescent="0.25">
      <c r="C48" s="32"/>
      <c r="D48" s="32"/>
      <c r="E48" s="32"/>
      <c r="F48" s="32"/>
      <c r="G48" s="32"/>
      <c r="H48" s="32"/>
      <c r="I48" s="32"/>
      <c r="J48" s="32"/>
      <c r="K48" s="32"/>
      <c r="N48" s="37"/>
      <c r="O48" s="37"/>
      <c r="P48" s="37"/>
      <c r="Q48" s="28"/>
      <c r="R48" s="28"/>
      <c r="S48" s="28"/>
      <c r="T48" s="28"/>
      <c r="U48" s="13"/>
      <c r="W48" s="13"/>
    </row>
    <row r="49" spans="3:23" ht="18" customHeight="1" x14ac:dyDescent="0.25">
      <c r="C49" s="32"/>
      <c r="D49" s="32"/>
      <c r="E49" s="32"/>
      <c r="F49" s="32"/>
      <c r="G49" s="32"/>
      <c r="H49" s="32"/>
      <c r="I49" s="32"/>
      <c r="J49" s="32"/>
      <c r="K49" s="32"/>
      <c r="N49" s="37"/>
      <c r="O49" s="37"/>
      <c r="P49" s="37"/>
      <c r="Q49" s="28"/>
      <c r="R49" s="28"/>
      <c r="S49" s="28"/>
      <c r="T49" s="28"/>
      <c r="U49" s="13"/>
      <c r="W49" s="13"/>
    </row>
    <row r="50" spans="3:23" ht="18" customHeight="1" x14ac:dyDescent="0.25">
      <c r="C50" s="32"/>
      <c r="D50" s="32"/>
      <c r="E50" s="32"/>
      <c r="F50" s="32"/>
      <c r="G50" s="32"/>
      <c r="H50" s="32"/>
      <c r="I50" s="32"/>
      <c r="J50" s="32"/>
      <c r="K50" s="32"/>
      <c r="N50" s="37"/>
      <c r="O50" s="37"/>
      <c r="P50" s="37"/>
      <c r="Q50" s="28"/>
      <c r="R50" s="28"/>
      <c r="S50" s="28"/>
      <c r="T50" s="28"/>
      <c r="U50" s="13"/>
      <c r="W50" s="13"/>
    </row>
    <row r="51" spans="3:23" ht="18" customHeight="1" x14ac:dyDescent="0.25">
      <c r="C51" s="32"/>
      <c r="D51" s="32"/>
      <c r="E51" s="32"/>
      <c r="F51" s="32"/>
      <c r="G51" s="32"/>
      <c r="H51" s="32"/>
      <c r="I51" s="32"/>
      <c r="J51" s="32"/>
      <c r="K51" s="32"/>
      <c r="N51" s="37"/>
      <c r="O51" s="37"/>
      <c r="P51" s="37"/>
      <c r="Q51" s="28"/>
      <c r="R51" s="28"/>
      <c r="S51" s="28"/>
      <c r="T51" s="28"/>
      <c r="U51" s="13"/>
      <c r="W51" s="13"/>
    </row>
    <row r="52" spans="3:23" ht="18" customHeight="1" x14ac:dyDescent="0.25">
      <c r="C52" s="32"/>
      <c r="D52" s="32"/>
      <c r="E52" s="32"/>
      <c r="F52" s="32"/>
      <c r="G52" s="32"/>
      <c r="H52" s="32"/>
      <c r="I52" s="32"/>
      <c r="J52" s="32"/>
      <c r="K52" s="32"/>
      <c r="N52" s="37"/>
      <c r="O52" s="37"/>
      <c r="P52" s="37"/>
      <c r="Q52" s="28"/>
      <c r="R52" s="28"/>
      <c r="S52" s="28"/>
      <c r="T52" s="28"/>
      <c r="U52" s="13"/>
      <c r="W52" s="13"/>
    </row>
    <row r="53" spans="3:23" ht="18" customHeight="1" x14ac:dyDescent="0.25">
      <c r="C53" s="32"/>
      <c r="D53" s="32"/>
      <c r="E53" s="32"/>
      <c r="F53" s="28"/>
      <c r="G53" s="32"/>
      <c r="H53" s="32"/>
      <c r="I53" s="32"/>
      <c r="J53" s="32"/>
      <c r="K53" s="32"/>
      <c r="N53" s="37"/>
      <c r="O53" s="37"/>
      <c r="P53" s="37"/>
      <c r="Q53" s="28"/>
      <c r="R53" s="28"/>
      <c r="S53" s="28"/>
      <c r="T53" s="28"/>
      <c r="U53" s="13"/>
      <c r="W53" s="13"/>
    </row>
    <row r="54" spans="3:23" ht="18" customHeight="1" x14ac:dyDescent="0.25">
      <c r="C54" s="32"/>
      <c r="D54" s="32"/>
      <c r="E54" s="32"/>
      <c r="F54" s="28"/>
      <c r="G54" s="32"/>
      <c r="H54" s="32"/>
      <c r="I54" s="32"/>
      <c r="J54" s="32"/>
      <c r="K54" s="32"/>
      <c r="N54" s="37"/>
      <c r="O54" s="37"/>
      <c r="P54" s="37"/>
      <c r="Q54" s="28"/>
      <c r="R54" s="28"/>
      <c r="S54" s="28"/>
      <c r="T54" s="28"/>
      <c r="U54" s="13"/>
      <c r="W54" s="13"/>
    </row>
    <row r="55" spans="3:23" ht="18" customHeight="1" x14ac:dyDescent="0.25">
      <c r="C55" s="32"/>
      <c r="D55" s="32"/>
      <c r="E55" s="32"/>
      <c r="F55" s="28"/>
      <c r="G55" s="32"/>
      <c r="H55" s="32"/>
      <c r="I55" s="32"/>
      <c r="J55" s="32"/>
      <c r="K55" s="32"/>
      <c r="N55" s="37"/>
      <c r="O55" s="37"/>
      <c r="P55" s="37"/>
      <c r="R55" s="28"/>
      <c r="S55" s="28"/>
      <c r="T55" s="28"/>
      <c r="U55" s="13"/>
      <c r="W55" s="13"/>
    </row>
    <row r="56" spans="3:23" ht="18" customHeight="1" x14ac:dyDescent="0.25">
      <c r="C56" s="32"/>
      <c r="D56" s="32"/>
      <c r="E56" s="32"/>
      <c r="F56" s="28"/>
      <c r="G56" s="32"/>
      <c r="H56" s="32"/>
      <c r="I56" s="32"/>
      <c r="J56" s="32"/>
      <c r="K56" s="32"/>
      <c r="N56" s="37"/>
      <c r="O56" s="37"/>
      <c r="P56" s="37"/>
      <c r="R56" s="28"/>
      <c r="S56" s="28"/>
      <c r="T56" s="28"/>
      <c r="U56" s="13"/>
      <c r="W56" s="13"/>
    </row>
    <row r="57" spans="3:23" ht="18" customHeight="1" x14ac:dyDescent="0.25">
      <c r="C57" s="32"/>
      <c r="D57" s="32"/>
      <c r="E57" s="32"/>
      <c r="F57" s="28"/>
      <c r="G57" s="32"/>
      <c r="H57" s="32"/>
      <c r="I57" s="32"/>
      <c r="J57" s="32"/>
      <c r="K57" s="32"/>
      <c r="N57" s="37"/>
      <c r="O57" s="37"/>
      <c r="P57" s="37"/>
      <c r="R57" s="28"/>
      <c r="S57" s="28"/>
      <c r="T57" s="28"/>
      <c r="U57" s="13"/>
      <c r="W57" s="13"/>
    </row>
    <row r="58" spans="3:23" ht="18" customHeight="1" x14ac:dyDescent="0.25">
      <c r="C58" s="32"/>
      <c r="D58" s="32"/>
      <c r="E58" s="32"/>
      <c r="F58" s="35"/>
      <c r="G58" s="32"/>
      <c r="H58" s="32"/>
      <c r="I58" s="32"/>
      <c r="J58" s="32"/>
      <c r="K58" s="32"/>
      <c r="N58" s="37"/>
      <c r="O58" s="37"/>
      <c r="P58" s="37"/>
      <c r="R58" s="28"/>
    </row>
    <row r="59" spans="3:23" ht="18" customHeight="1" x14ac:dyDescent="0.25">
      <c r="C59" s="32"/>
      <c r="D59" s="32"/>
      <c r="E59" s="32"/>
      <c r="F59" s="32"/>
      <c r="G59" s="32"/>
      <c r="H59" s="32"/>
      <c r="I59" s="32"/>
      <c r="J59" s="32"/>
      <c r="K59" s="32"/>
      <c r="N59" s="37"/>
      <c r="O59" s="37"/>
      <c r="P59" s="37"/>
      <c r="R59" s="28"/>
      <c r="S59" s="28"/>
    </row>
    <row r="60" spans="3:23" ht="18" customHeight="1" x14ac:dyDescent="0.25">
      <c r="C60" s="32"/>
      <c r="D60" s="32"/>
      <c r="E60" s="32"/>
      <c r="F60" s="32"/>
      <c r="G60" s="32"/>
      <c r="H60" s="32"/>
      <c r="I60" s="32"/>
      <c r="J60" s="32"/>
      <c r="K60" s="53"/>
      <c r="L60" s="39"/>
      <c r="N60" s="37"/>
      <c r="O60" s="37"/>
      <c r="P60" s="37"/>
      <c r="R60" s="35"/>
      <c r="S60" s="36"/>
    </row>
    <row r="61" spans="3:23" ht="18" customHeight="1" x14ac:dyDescent="0.25">
      <c r="C61" s="32"/>
      <c r="D61" s="32"/>
      <c r="E61" s="32"/>
      <c r="F61" s="32"/>
      <c r="G61" s="32"/>
      <c r="H61" s="32"/>
      <c r="I61" s="32"/>
      <c r="J61" s="32"/>
      <c r="K61" s="32"/>
      <c r="N61" s="37"/>
      <c r="O61" s="37"/>
      <c r="P61" s="37"/>
    </row>
    <row r="62" spans="3:23" ht="18" customHeight="1" x14ac:dyDescent="0.25">
      <c r="C62" s="32"/>
      <c r="D62" s="32"/>
      <c r="E62" s="32"/>
      <c r="F62" s="32"/>
      <c r="G62" s="32"/>
      <c r="H62" s="32"/>
      <c r="I62" s="32"/>
      <c r="J62" s="32"/>
      <c r="K62" s="32"/>
      <c r="N62" s="37"/>
      <c r="O62" s="37"/>
      <c r="P62" s="37"/>
    </row>
    <row r="63" spans="3:23" ht="18" customHeight="1" x14ac:dyDescent="0.25">
      <c r="C63" s="32"/>
      <c r="D63" s="32"/>
      <c r="E63" s="32"/>
      <c r="F63" s="32"/>
      <c r="G63" s="32"/>
      <c r="H63" s="32"/>
      <c r="I63" s="32"/>
      <c r="J63" s="32"/>
      <c r="K63" s="32"/>
      <c r="N63" s="37"/>
      <c r="O63" s="37"/>
      <c r="P63" s="37"/>
    </row>
    <row r="64" spans="3:23" ht="18" customHeight="1" x14ac:dyDescent="0.25">
      <c r="C64" s="32"/>
      <c r="D64" s="32"/>
      <c r="E64" s="32"/>
      <c r="F64" s="32"/>
      <c r="G64" s="32"/>
      <c r="H64" s="32"/>
      <c r="I64" s="32"/>
      <c r="J64" s="32"/>
      <c r="K64" s="32"/>
      <c r="N64" s="37"/>
      <c r="O64" s="37"/>
      <c r="P64" s="37"/>
      <c r="U64" s="13"/>
      <c r="W64" s="13"/>
    </row>
    <row r="65" spans="3:23" ht="18" customHeight="1" x14ac:dyDescent="0.25">
      <c r="C65" s="32"/>
      <c r="D65" s="32"/>
      <c r="E65" s="32"/>
      <c r="F65" s="32"/>
      <c r="G65" s="32"/>
      <c r="H65" s="32"/>
      <c r="I65" s="32"/>
      <c r="J65" s="32"/>
      <c r="K65" s="32"/>
      <c r="N65" s="37"/>
      <c r="O65" s="37"/>
      <c r="P65" s="37"/>
      <c r="U65" s="13"/>
      <c r="W65" s="13"/>
    </row>
    <row r="66" spans="3:23" ht="18" customHeight="1" x14ac:dyDescent="0.25">
      <c r="C66" s="32"/>
      <c r="D66" s="32"/>
      <c r="E66" s="32"/>
      <c r="F66" s="32"/>
      <c r="G66" s="32"/>
      <c r="H66" s="32"/>
      <c r="I66" s="32"/>
      <c r="J66" s="32"/>
      <c r="K66" s="32"/>
      <c r="N66" s="37"/>
      <c r="O66" s="37"/>
      <c r="P66" s="37"/>
      <c r="U66" s="13"/>
      <c r="W66" s="13"/>
    </row>
    <row r="67" spans="3:23" ht="18" customHeight="1" x14ac:dyDescent="0.25">
      <c r="C67" s="32"/>
      <c r="D67" s="32"/>
      <c r="E67" s="32"/>
      <c r="F67" s="32"/>
      <c r="G67" s="32"/>
      <c r="H67" s="32"/>
      <c r="I67" s="32"/>
      <c r="J67" s="32"/>
      <c r="K67" s="32"/>
      <c r="N67" s="37"/>
      <c r="O67" s="37"/>
      <c r="P67" s="37"/>
      <c r="U67" s="13"/>
      <c r="W67" s="13"/>
    </row>
    <row r="68" spans="3:23" ht="18" customHeight="1" x14ac:dyDescent="0.25">
      <c r="C68" s="32"/>
      <c r="D68" s="32"/>
      <c r="E68" s="32"/>
      <c r="F68" s="32"/>
      <c r="G68" s="32"/>
      <c r="H68" s="32"/>
      <c r="I68" s="32"/>
      <c r="J68" s="32"/>
      <c r="K68" s="32"/>
      <c r="N68" s="37"/>
      <c r="O68" s="37"/>
      <c r="P68" s="37"/>
      <c r="U68" s="13"/>
      <c r="W68" s="13"/>
    </row>
    <row r="69" spans="3:23" ht="18" customHeight="1" x14ac:dyDescent="0.25">
      <c r="C69" s="32"/>
      <c r="D69" s="32"/>
      <c r="E69" s="32"/>
      <c r="F69" s="32"/>
      <c r="G69" s="32"/>
      <c r="H69" s="32"/>
      <c r="I69" s="32"/>
      <c r="J69" s="32"/>
      <c r="K69" s="32"/>
      <c r="N69" s="37"/>
      <c r="O69" s="37"/>
      <c r="P69" s="37"/>
      <c r="U69" s="13"/>
      <c r="W69" s="13"/>
    </row>
    <row r="70" spans="3:23" ht="18" customHeight="1" x14ac:dyDescent="0.25">
      <c r="C70" s="32"/>
      <c r="D70" s="32"/>
      <c r="E70" s="32"/>
      <c r="F70" s="32"/>
      <c r="G70" s="32"/>
      <c r="H70" s="32"/>
      <c r="I70" s="32"/>
      <c r="J70" s="32"/>
      <c r="K70" s="32"/>
      <c r="N70" s="37"/>
      <c r="O70" s="37"/>
      <c r="P70" s="37"/>
      <c r="U70" s="13"/>
      <c r="W70" s="13"/>
    </row>
    <row r="71" spans="3:23" ht="18" customHeight="1" x14ac:dyDescent="0.25">
      <c r="C71" s="32"/>
      <c r="D71" s="32"/>
      <c r="E71" s="32"/>
      <c r="F71" s="32"/>
      <c r="G71" s="32"/>
      <c r="H71" s="32"/>
      <c r="I71" s="32"/>
      <c r="J71" s="32"/>
      <c r="K71" s="32"/>
      <c r="N71" s="37"/>
      <c r="O71" s="37"/>
      <c r="P71" s="37"/>
      <c r="U71" s="13"/>
      <c r="W71" s="13"/>
    </row>
    <row r="72" spans="3:23" ht="18" customHeight="1" x14ac:dyDescent="0.25">
      <c r="C72" s="32"/>
      <c r="D72" s="32"/>
      <c r="E72" s="32"/>
      <c r="F72" s="32"/>
      <c r="G72" s="32"/>
      <c r="H72" s="32"/>
      <c r="I72" s="32"/>
      <c r="J72" s="32"/>
      <c r="K72" s="32"/>
      <c r="N72" s="37"/>
      <c r="O72" s="37"/>
      <c r="P72" s="37"/>
      <c r="U72" s="13"/>
      <c r="W72" s="13"/>
    </row>
    <row r="73" spans="3:23" ht="18" customHeight="1" x14ac:dyDescent="0.25">
      <c r="C73" s="32"/>
      <c r="D73" s="32"/>
      <c r="E73" s="32"/>
      <c r="F73" s="32"/>
      <c r="G73" s="32"/>
      <c r="H73" s="32"/>
      <c r="I73" s="32"/>
      <c r="J73" s="32"/>
      <c r="K73" s="32"/>
      <c r="N73" s="37"/>
      <c r="O73" s="37"/>
      <c r="P73" s="37"/>
      <c r="U73" s="13"/>
      <c r="W73" s="13"/>
    </row>
    <row r="74" spans="3:23" ht="18" customHeight="1" x14ac:dyDescent="0.25">
      <c r="C74" s="32"/>
      <c r="D74" s="32"/>
      <c r="E74" s="32"/>
      <c r="F74" s="32"/>
      <c r="G74" s="32"/>
      <c r="H74" s="32"/>
      <c r="I74" s="32"/>
      <c r="J74" s="32"/>
      <c r="K74" s="32"/>
      <c r="N74" s="37"/>
      <c r="O74" s="37"/>
      <c r="P74" s="37"/>
      <c r="U74" s="13"/>
      <c r="W74" s="13"/>
    </row>
    <row r="75" spans="3:23" ht="18" customHeight="1" x14ac:dyDescent="0.25">
      <c r="C75" s="32"/>
      <c r="D75" s="32"/>
      <c r="E75" s="32"/>
      <c r="F75" s="32"/>
      <c r="G75" s="32"/>
      <c r="H75" s="32"/>
      <c r="I75" s="32"/>
      <c r="J75" s="32"/>
      <c r="K75" s="32"/>
      <c r="N75" s="37"/>
      <c r="O75" s="37"/>
      <c r="P75" s="37"/>
    </row>
    <row r="76" spans="3:23" ht="18" customHeight="1" x14ac:dyDescent="0.25">
      <c r="C76" s="32"/>
      <c r="D76" s="32"/>
      <c r="E76" s="32"/>
      <c r="F76" s="32"/>
      <c r="G76" s="32"/>
      <c r="H76" s="32"/>
      <c r="I76" s="32"/>
      <c r="J76" s="32"/>
      <c r="K76" s="53"/>
      <c r="L76" s="39"/>
      <c r="N76" s="37"/>
      <c r="O76" s="37"/>
      <c r="P76" s="37"/>
    </row>
    <row r="77" spans="3:23" ht="18" customHeight="1" x14ac:dyDescent="0.25">
      <c r="C77" s="32"/>
      <c r="D77" s="32"/>
      <c r="E77" s="32"/>
      <c r="F77" s="32"/>
      <c r="G77" s="32"/>
      <c r="H77" s="32"/>
      <c r="I77" s="32"/>
      <c r="J77" s="32"/>
      <c r="K77" s="32"/>
      <c r="N77" s="37"/>
      <c r="O77" s="37"/>
      <c r="P77" s="37"/>
    </row>
    <row r="78" spans="3:23" ht="18" customHeight="1" x14ac:dyDescent="0.25">
      <c r="C78" s="32"/>
      <c r="D78" s="32"/>
      <c r="E78" s="32"/>
      <c r="F78" s="32"/>
      <c r="G78" s="32"/>
      <c r="H78" s="32"/>
      <c r="I78" s="32"/>
      <c r="J78" s="32"/>
      <c r="K78" s="32"/>
      <c r="N78" s="37"/>
      <c r="O78" s="37"/>
      <c r="P78" s="37"/>
    </row>
    <row r="79" spans="3:23" ht="18" customHeight="1" x14ac:dyDescent="0.25">
      <c r="C79" s="32"/>
      <c r="D79" s="32"/>
      <c r="E79" s="32"/>
      <c r="F79" s="32"/>
      <c r="G79" s="32"/>
      <c r="H79" s="32"/>
      <c r="I79" s="32"/>
      <c r="J79" s="32"/>
      <c r="K79" s="32"/>
      <c r="N79" s="37"/>
      <c r="O79" s="37"/>
      <c r="P79" s="37"/>
    </row>
    <row r="80" spans="3:23" ht="18" customHeight="1" x14ac:dyDescent="0.25">
      <c r="C80" s="32"/>
      <c r="D80" s="32"/>
      <c r="E80" s="32"/>
      <c r="F80" s="32"/>
      <c r="G80" s="32"/>
      <c r="H80" s="32"/>
      <c r="I80" s="32"/>
      <c r="J80" s="32"/>
      <c r="K80" s="32"/>
      <c r="N80" s="37"/>
      <c r="O80" s="37"/>
      <c r="P80" s="28"/>
      <c r="U80" s="13"/>
      <c r="W80" s="13"/>
    </row>
    <row r="81" spans="2:23" ht="18" customHeight="1" x14ac:dyDescent="0.25">
      <c r="C81" s="32"/>
      <c r="D81" s="32"/>
      <c r="E81" s="32"/>
      <c r="F81" s="32"/>
      <c r="G81" s="32"/>
      <c r="H81" s="32"/>
      <c r="I81" s="32"/>
      <c r="J81" s="32"/>
      <c r="K81" s="32"/>
      <c r="N81" s="37"/>
      <c r="O81" s="37"/>
      <c r="P81" s="28"/>
      <c r="U81" s="13"/>
      <c r="W81" s="13"/>
    </row>
    <row r="82" spans="2:23" ht="18" customHeight="1" x14ac:dyDescent="0.25">
      <c r="C82" s="32"/>
      <c r="D82" s="32"/>
      <c r="E82" s="32"/>
      <c r="F82" s="32"/>
      <c r="G82" s="32"/>
      <c r="H82" s="32"/>
      <c r="I82" s="32"/>
      <c r="J82" s="32"/>
      <c r="K82" s="32"/>
      <c r="N82" s="37"/>
      <c r="O82" s="37"/>
      <c r="P82" s="28"/>
      <c r="U82" s="13"/>
      <c r="W82" s="13"/>
    </row>
    <row r="83" spans="2:23" ht="18" customHeight="1" x14ac:dyDescent="0.25">
      <c r="C83" s="32"/>
      <c r="D83" s="32"/>
      <c r="E83" s="32"/>
      <c r="F83" s="32"/>
      <c r="G83" s="32"/>
      <c r="H83" s="32"/>
      <c r="I83" s="32"/>
      <c r="J83" s="32"/>
      <c r="K83" s="32"/>
      <c r="N83" s="37"/>
      <c r="O83" s="37"/>
      <c r="P83" s="28"/>
      <c r="U83" s="13"/>
      <c r="W83" s="13"/>
    </row>
    <row r="84" spans="2:23" ht="18" customHeight="1" x14ac:dyDescent="0.25">
      <c r="C84" s="32"/>
      <c r="D84" s="32"/>
      <c r="E84" s="32"/>
      <c r="F84" s="32"/>
      <c r="G84" s="32"/>
      <c r="H84" s="32"/>
      <c r="I84" s="32"/>
      <c r="J84" s="32"/>
      <c r="K84" s="32"/>
      <c r="N84" s="37"/>
      <c r="O84" s="37"/>
      <c r="P84" s="28"/>
      <c r="U84" s="13"/>
      <c r="W84" s="13"/>
    </row>
    <row r="85" spans="2:23" ht="18" customHeight="1" x14ac:dyDescent="0.25">
      <c r="C85" s="32"/>
      <c r="D85" s="32"/>
      <c r="E85" s="32"/>
      <c r="F85" s="32"/>
      <c r="G85" s="32"/>
      <c r="H85" s="32"/>
      <c r="I85" s="32"/>
      <c r="J85" s="32"/>
      <c r="K85" s="32"/>
      <c r="N85" s="37"/>
      <c r="O85" s="37"/>
      <c r="P85" s="28"/>
      <c r="U85" s="13"/>
      <c r="W85" s="13"/>
    </row>
    <row r="86" spans="2:23" ht="18" customHeight="1" x14ac:dyDescent="0.25">
      <c r="C86" s="32"/>
      <c r="D86" s="32"/>
      <c r="E86" s="32"/>
      <c r="F86" s="32"/>
      <c r="G86" s="32"/>
      <c r="H86" s="32"/>
      <c r="I86" s="32"/>
      <c r="J86" s="32"/>
      <c r="K86" s="32"/>
      <c r="N86" s="37"/>
      <c r="O86" s="37"/>
      <c r="P86" s="28"/>
      <c r="U86" s="13"/>
      <c r="W86" s="13"/>
    </row>
    <row r="87" spans="2:23" ht="18" customHeight="1" x14ac:dyDescent="0.25">
      <c r="C87" s="32"/>
      <c r="D87" s="32"/>
      <c r="E87" s="32"/>
      <c r="F87" s="32"/>
      <c r="G87" s="32"/>
      <c r="H87" s="32"/>
      <c r="I87" s="32"/>
      <c r="J87" s="32"/>
      <c r="K87" s="32"/>
      <c r="N87" s="37"/>
      <c r="O87" s="37"/>
      <c r="P87" s="28"/>
    </row>
    <row r="88" spans="2:23" ht="18" customHeight="1" x14ac:dyDescent="0.25">
      <c r="C88" s="32"/>
      <c r="D88" s="32"/>
      <c r="E88" s="32"/>
      <c r="F88" s="32"/>
      <c r="G88" s="32"/>
      <c r="H88" s="32"/>
      <c r="I88" s="32"/>
      <c r="J88" s="32"/>
      <c r="K88" s="32"/>
      <c r="N88" s="37"/>
      <c r="O88" s="37"/>
      <c r="P88" s="28"/>
    </row>
    <row r="89" spans="2:23" ht="18" customHeight="1" x14ac:dyDescent="0.25">
      <c r="C89" s="32"/>
      <c r="D89" s="32"/>
      <c r="E89" s="32"/>
      <c r="F89" s="32"/>
      <c r="G89" s="32"/>
      <c r="H89" s="32"/>
      <c r="I89" s="32"/>
      <c r="J89" s="32"/>
      <c r="K89" s="32"/>
      <c r="N89" s="37"/>
      <c r="O89" s="37"/>
      <c r="P89" s="28"/>
    </row>
    <row r="90" spans="2:23" ht="18" customHeight="1" x14ac:dyDescent="0.25">
      <c r="C90" s="32"/>
      <c r="D90" s="32"/>
      <c r="E90" s="32"/>
      <c r="F90" s="32"/>
      <c r="G90" s="32"/>
      <c r="H90" s="32"/>
      <c r="I90" s="32"/>
      <c r="J90" s="32"/>
      <c r="K90" s="32"/>
      <c r="N90" s="37"/>
      <c r="O90" s="37"/>
      <c r="P90" s="37"/>
    </row>
    <row r="91" spans="2:23" ht="18" customHeight="1" x14ac:dyDescent="0.25">
      <c r="B91" s="39"/>
      <c r="C91" s="32"/>
      <c r="D91" s="32"/>
      <c r="E91" s="32"/>
      <c r="F91" s="32"/>
      <c r="G91" s="32"/>
      <c r="H91" s="32"/>
      <c r="I91" s="32"/>
      <c r="J91" s="32"/>
      <c r="K91" s="32"/>
      <c r="N91" s="37"/>
      <c r="O91" s="37"/>
      <c r="P91" s="37"/>
    </row>
    <row r="92" spans="2:23" ht="18" customHeight="1" x14ac:dyDescent="0.25">
      <c r="C92" s="32"/>
      <c r="D92" s="32"/>
      <c r="E92" s="32"/>
      <c r="F92" s="32"/>
      <c r="G92" s="32"/>
      <c r="H92" s="32"/>
      <c r="I92" s="32"/>
      <c r="J92" s="32"/>
      <c r="K92" s="53"/>
      <c r="L92" s="39"/>
      <c r="N92" s="37"/>
      <c r="O92" s="37"/>
      <c r="P92" s="37"/>
    </row>
    <row r="93" spans="2:23" ht="18" customHeight="1" x14ac:dyDescent="0.25">
      <c r="C93" s="32"/>
      <c r="D93" s="32"/>
      <c r="E93" s="32"/>
      <c r="F93" s="32"/>
      <c r="G93" s="32"/>
      <c r="H93" s="32"/>
      <c r="I93" s="32"/>
      <c r="J93" s="32"/>
      <c r="K93" s="32"/>
      <c r="N93" s="37"/>
      <c r="O93" s="37"/>
      <c r="P93" s="37"/>
    </row>
    <row r="94" spans="2:23" ht="18" customHeight="1" x14ac:dyDescent="0.25">
      <c r="C94" s="32"/>
      <c r="D94" s="32"/>
      <c r="E94" s="32"/>
      <c r="F94" s="32"/>
      <c r="G94" s="32"/>
      <c r="H94" s="32"/>
      <c r="I94" s="32"/>
      <c r="J94" s="32"/>
      <c r="K94" s="32"/>
      <c r="N94" s="37"/>
      <c r="O94" s="37"/>
      <c r="P94" s="37"/>
    </row>
    <row r="95" spans="2:23" ht="18" customHeight="1" x14ac:dyDescent="0.25">
      <c r="C95" s="32"/>
      <c r="D95" s="32"/>
      <c r="E95" s="32"/>
      <c r="F95" s="32"/>
      <c r="G95" s="32"/>
      <c r="H95" s="32"/>
      <c r="I95" s="32"/>
      <c r="J95" s="32"/>
      <c r="K95" s="32"/>
      <c r="N95" s="37"/>
      <c r="O95" s="37"/>
      <c r="P95" s="37"/>
    </row>
    <row r="96" spans="2:23" ht="18" customHeight="1" x14ac:dyDescent="0.25">
      <c r="C96" s="32"/>
      <c r="D96" s="32"/>
      <c r="E96" s="32"/>
      <c r="F96" s="32"/>
      <c r="G96" s="32"/>
      <c r="H96" s="32"/>
      <c r="I96" s="32"/>
      <c r="J96" s="32"/>
      <c r="K96" s="32"/>
      <c r="N96" s="37"/>
      <c r="O96" s="37"/>
      <c r="P96" s="37"/>
      <c r="U96" s="13"/>
      <c r="W96" s="13"/>
    </row>
    <row r="97" spans="1:29" ht="18" customHeight="1" x14ac:dyDescent="0.25">
      <c r="C97" s="32"/>
      <c r="D97" s="32"/>
      <c r="E97" s="32"/>
      <c r="F97" s="32"/>
      <c r="G97" s="32"/>
      <c r="H97" s="32"/>
      <c r="I97" s="32"/>
      <c r="J97" s="32"/>
      <c r="K97" s="32"/>
      <c r="N97" s="37"/>
      <c r="O97" s="37"/>
      <c r="P97" s="37"/>
      <c r="U97" s="13"/>
      <c r="W97" s="13"/>
    </row>
    <row r="98" spans="1:29" ht="18" customHeight="1" x14ac:dyDescent="0.25">
      <c r="C98" s="32"/>
      <c r="D98" s="32"/>
      <c r="E98" s="32"/>
      <c r="F98" s="32"/>
      <c r="G98" s="32"/>
      <c r="H98" s="32"/>
      <c r="I98" s="32"/>
      <c r="J98" s="32"/>
      <c r="K98" s="32"/>
      <c r="N98" s="37"/>
      <c r="O98" s="37"/>
      <c r="P98" s="37"/>
      <c r="U98" s="13"/>
      <c r="W98" s="13"/>
    </row>
    <row r="99" spans="1:29" ht="18" customHeight="1" x14ac:dyDescent="0.25">
      <c r="C99" s="32"/>
      <c r="D99" s="32"/>
      <c r="E99" s="32"/>
      <c r="F99" s="32"/>
      <c r="G99" s="32"/>
      <c r="H99" s="32"/>
      <c r="I99" s="32"/>
      <c r="J99" s="32"/>
      <c r="K99" s="32"/>
      <c r="N99" s="37"/>
      <c r="O99" s="37"/>
      <c r="P99" s="37"/>
      <c r="U99" s="13"/>
      <c r="W99" s="13"/>
    </row>
    <row r="100" spans="1:29" ht="18" customHeight="1" x14ac:dyDescent="0.25">
      <c r="C100" s="32"/>
      <c r="D100" s="32"/>
      <c r="E100" s="32"/>
      <c r="F100" s="32"/>
      <c r="G100" s="32"/>
      <c r="H100" s="32"/>
      <c r="I100" s="32"/>
      <c r="J100" s="32"/>
      <c r="K100" s="32"/>
      <c r="N100" s="37"/>
      <c r="O100" s="37"/>
      <c r="P100" s="37"/>
      <c r="U100" s="13"/>
      <c r="W100" s="13"/>
    </row>
    <row r="101" spans="1:29" ht="18" customHeight="1" x14ac:dyDescent="0.25">
      <c r="C101" s="32"/>
      <c r="D101" s="32"/>
      <c r="E101" s="32"/>
      <c r="F101" s="32"/>
      <c r="G101" s="32"/>
      <c r="H101" s="32"/>
      <c r="I101" s="32"/>
      <c r="J101" s="32"/>
      <c r="K101" s="32"/>
      <c r="N101" s="37"/>
      <c r="O101" s="37"/>
      <c r="P101" s="37"/>
      <c r="U101" s="13"/>
      <c r="W101" s="13"/>
    </row>
    <row r="102" spans="1:29" ht="18" customHeight="1" x14ac:dyDescent="0.25">
      <c r="C102" s="32"/>
      <c r="D102" s="32"/>
      <c r="E102" s="32"/>
      <c r="F102" s="32"/>
      <c r="G102" s="32"/>
      <c r="H102" s="32"/>
      <c r="I102" s="32"/>
      <c r="J102" s="32"/>
      <c r="K102" s="32"/>
      <c r="N102" s="37"/>
      <c r="O102" s="37"/>
      <c r="P102" s="37"/>
    </row>
    <row r="103" spans="1:29" ht="18" customHeight="1" x14ac:dyDescent="0.25">
      <c r="C103" s="32"/>
      <c r="D103" s="32"/>
      <c r="E103" s="32"/>
      <c r="F103" s="32"/>
      <c r="G103" s="32"/>
      <c r="H103" s="32"/>
      <c r="I103" s="32"/>
      <c r="J103" s="32"/>
      <c r="K103" s="32"/>
      <c r="N103" s="37"/>
      <c r="O103" s="37"/>
      <c r="P103" s="37"/>
    </row>
    <row r="104" spans="1:29" ht="18" customHeight="1" x14ac:dyDescent="0.25">
      <c r="A104" s="40"/>
      <c r="C104" s="32"/>
      <c r="D104" s="32"/>
      <c r="E104" s="32"/>
      <c r="F104" s="32"/>
      <c r="G104" s="32"/>
      <c r="H104" s="32"/>
      <c r="I104" s="32"/>
      <c r="J104" s="32"/>
      <c r="K104" s="32"/>
      <c r="N104" s="37"/>
      <c r="O104" s="37"/>
      <c r="P104" s="37"/>
      <c r="AC104" s="32"/>
    </row>
    <row r="105" spans="1:29" ht="18" customHeight="1" x14ac:dyDescent="0.25">
      <c r="C105" s="32"/>
      <c r="D105" s="32"/>
      <c r="E105" s="32"/>
      <c r="F105" s="32"/>
      <c r="G105" s="32"/>
      <c r="H105" s="32"/>
      <c r="I105" s="32"/>
      <c r="J105" s="32"/>
      <c r="K105" s="32"/>
      <c r="N105" s="37"/>
      <c r="O105" s="37"/>
      <c r="P105" s="37"/>
      <c r="AC105" s="32"/>
    </row>
    <row r="106" spans="1:29" ht="18" customHeight="1" x14ac:dyDescent="0.25">
      <c r="C106" s="32"/>
      <c r="D106" s="32"/>
      <c r="E106" s="32"/>
      <c r="F106" s="32"/>
      <c r="G106" s="32"/>
      <c r="H106" s="32"/>
      <c r="I106" s="32"/>
      <c r="J106" s="32"/>
      <c r="K106" s="32"/>
      <c r="N106" s="37"/>
      <c r="O106" s="37"/>
      <c r="P106" s="37"/>
      <c r="AC106" s="32"/>
    </row>
    <row r="107" spans="1:29" ht="18" customHeight="1" x14ac:dyDescent="0.25">
      <c r="B107" s="39"/>
      <c r="C107" s="32"/>
      <c r="D107" s="32"/>
      <c r="E107" s="32"/>
      <c r="F107" s="32"/>
      <c r="G107" s="32"/>
      <c r="H107" s="32"/>
      <c r="I107" s="32"/>
      <c r="J107" s="32"/>
      <c r="K107" s="32"/>
      <c r="N107" s="37"/>
      <c r="O107" s="37"/>
      <c r="P107" s="37"/>
      <c r="AC107" s="32"/>
    </row>
    <row r="108" spans="1:29" ht="18" customHeight="1" x14ac:dyDescent="0.25">
      <c r="C108" s="32"/>
      <c r="D108" s="32"/>
      <c r="E108" s="32"/>
      <c r="F108" s="32"/>
      <c r="G108" s="32"/>
      <c r="H108" s="32"/>
      <c r="I108" s="32"/>
      <c r="J108" s="32"/>
      <c r="K108" s="53"/>
      <c r="L108" s="39"/>
      <c r="N108" s="37"/>
      <c r="O108" s="37"/>
      <c r="P108" s="37"/>
      <c r="AC108" s="32"/>
    </row>
    <row r="109" spans="1:29" ht="18" customHeight="1" x14ac:dyDescent="0.25">
      <c r="C109" s="32"/>
      <c r="D109" s="32"/>
      <c r="E109" s="32"/>
      <c r="F109" s="32"/>
      <c r="G109" s="32"/>
      <c r="H109" s="32"/>
      <c r="I109" s="32"/>
      <c r="J109" s="32"/>
      <c r="K109" s="32"/>
      <c r="N109" s="37"/>
      <c r="O109" s="37"/>
      <c r="P109" s="37"/>
      <c r="AC109" s="32"/>
    </row>
    <row r="110" spans="1:29" ht="18" customHeight="1" x14ac:dyDescent="0.25">
      <c r="C110" s="32"/>
      <c r="D110" s="32"/>
      <c r="E110" s="32"/>
      <c r="F110" s="32"/>
      <c r="G110" s="32"/>
      <c r="H110" s="32"/>
      <c r="I110" s="32"/>
      <c r="J110" s="32"/>
      <c r="K110" s="32"/>
      <c r="N110" s="37"/>
      <c r="O110" s="37"/>
      <c r="P110" s="37"/>
      <c r="AB110" s="32"/>
      <c r="AC110" s="32"/>
    </row>
    <row r="111" spans="1:29" ht="18" customHeight="1" x14ac:dyDescent="0.25">
      <c r="C111" s="32"/>
      <c r="D111" s="32"/>
      <c r="E111" s="32"/>
      <c r="F111" s="32"/>
      <c r="G111" s="32"/>
      <c r="H111" s="32"/>
      <c r="I111" s="32"/>
      <c r="J111" s="32"/>
      <c r="K111" s="32"/>
      <c r="N111" s="37"/>
      <c r="O111" s="37"/>
      <c r="P111" s="37"/>
      <c r="AB111" s="32"/>
      <c r="AC111" s="32"/>
    </row>
    <row r="112" spans="1:29" ht="18" customHeight="1" x14ac:dyDescent="0.25">
      <c r="C112" s="32"/>
      <c r="D112" s="32"/>
      <c r="E112" s="32"/>
      <c r="F112" s="32"/>
      <c r="G112" s="32"/>
      <c r="H112" s="32"/>
      <c r="I112" s="32"/>
      <c r="J112" s="32"/>
      <c r="K112" s="32"/>
      <c r="N112" s="37"/>
      <c r="O112" s="37"/>
      <c r="P112" s="37"/>
      <c r="U112" s="13"/>
      <c r="W112" s="13"/>
      <c r="AB112" s="32"/>
      <c r="AC112" s="32"/>
    </row>
    <row r="113" spans="2:29" ht="18" customHeight="1" x14ac:dyDescent="0.25">
      <c r="C113" s="32"/>
      <c r="D113" s="32"/>
      <c r="E113" s="32"/>
      <c r="F113" s="32"/>
      <c r="G113" s="32"/>
      <c r="H113" s="32"/>
      <c r="I113" s="32"/>
      <c r="J113" s="32"/>
      <c r="K113" s="32"/>
      <c r="N113" s="37"/>
      <c r="O113" s="37"/>
      <c r="P113" s="37"/>
      <c r="U113" s="13"/>
      <c r="W113" s="13"/>
      <c r="AC113" s="32"/>
    </row>
    <row r="114" spans="2:29" ht="18" customHeight="1" x14ac:dyDescent="0.25">
      <c r="C114" s="32"/>
      <c r="D114" s="32"/>
      <c r="E114" s="32"/>
      <c r="F114" s="32"/>
      <c r="G114" s="32"/>
      <c r="H114" s="32"/>
      <c r="I114" s="32"/>
      <c r="J114" s="32"/>
      <c r="K114" s="32"/>
      <c r="N114" s="37"/>
      <c r="O114" s="37"/>
      <c r="P114" s="37"/>
      <c r="U114" s="13"/>
      <c r="W114" s="13"/>
      <c r="AC114" s="32"/>
    </row>
    <row r="115" spans="2:29" ht="18" customHeight="1" x14ac:dyDescent="0.25">
      <c r="C115" s="32"/>
      <c r="D115" s="32"/>
      <c r="E115" s="32"/>
      <c r="F115" s="32"/>
      <c r="G115" s="32"/>
      <c r="H115" s="32"/>
      <c r="I115" s="32"/>
      <c r="J115" s="32"/>
      <c r="K115" s="32"/>
      <c r="N115" s="37"/>
      <c r="O115" s="37"/>
      <c r="P115" s="37"/>
      <c r="U115" s="13"/>
      <c r="W115" s="13"/>
      <c r="AC115" s="32"/>
    </row>
    <row r="116" spans="2:29" ht="18" customHeight="1" x14ac:dyDescent="0.25">
      <c r="C116" s="32"/>
      <c r="D116" s="32"/>
      <c r="E116" s="32"/>
      <c r="F116" s="32"/>
      <c r="G116" s="32"/>
      <c r="H116" s="32"/>
      <c r="I116" s="32"/>
      <c r="J116" s="32"/>
      <c r="K116" s="32"/>
      <c r="N116" s="37"/>
      <c r="O116" s="13"/>
      <c r="P116" s="37"/>
      <c r="U116" s="13"/>
      <c r="W116" s="13"/>
      <c r="AC116" s="32"/>
    </row>
    <row r="117" spans="2:29" ht="18" customHeight="1" x14ac:dyDescent="0.25">
      <c r="C117" s="32"/>
      <c r="D117" s="32"/>
      <c r="E117" s="32"/>
      <c r="F117" s="32"/>
      <c r="G117" s="32"/>
      <c r="H117" s="32"/>
      <c r="I117" s="32"/>
      <c r="J117" s="32"/>
      <c r="K117" s="32"/>
      <c r="N117" s="37"/>
      <c r="O117" s="37"/>
      <c r="P117" s="37"/>
      <c r="U117" s="13"/>
      <c r="W117" s="13"/>
      <c r="AC117" s="32"/>
    </row>
    <row r="118" spans="2:29" ht="18" customHeight="1" x14ac:dyDescent="0.25">
      <c r="C118" s="32"/>
      <c r="D118" s="32"/>
      <c r="E118" s="32"/>
      <c r="F118" s="32"/>
      <c r="G118" s="32"/>
      <c r="H118" s="32"/>
      <c r="I118" s="32"/>
      <c r="J118" s="32"/>
      <c r="K118" s="32"/>
      <c r="N118" s="37"/>
      <c r="O118" s="37"/>
      <c r="P118" s="37"/>
      <c r="AC118" s="32"/>
    </row>
    <row r="119" spans="2:29" ht="18" customHeight="1" x14ac:dyDescent="0.25">
      <c r="C119" s="32"/>
      <c r="D119" s="32"/>
      <c r="E119" s="32"/>
      <c r="F119" s="32"/>
      <c r="G119" s="32"/>
      <c r="H119" s="32"/>
      <c r="I119" s="32"/>
      <c r="J119" s="32"/>
      <c r="K119" s="32"/>
      <c r="N119" s="37"/>
      <c r="O119" s="37"/>
      <c r="P119" s="37"/>
      <c r="AB119" s="32"/>
      <c r="AC119" s="32"/>
    </row>
    <row r="120" spans="2:29" ht="18" customHeight="1" x14ac:dyDescent="0.25">
      <c r="C120" s="32"/>
      <c r="D120" s="32"/>
      <c r="E120" s="32"/>
      <c r="F120" s="32"/>
      <c r="G120" s="32"/>
      <c r="H120" s="32"/>
      <c r="I120" s="32"/>
      <c r="J120" s="32"/>
      <c r="K120" s="32"/>
      <c r="N120" s="37"/>
      <c r="O120" s="37"/>
      <c r="P120" s="37"/>
      <c r="AB120" s="32"/>
      <c r="AC120" s="32"/>
    </row>
    <row r="121" spans="2:29" ht="18" customHeight="1" x14ac:dyDescent="0.25">
      <c r="C121" s="32"/>
      <c r="D121" s="32"/>
      <c r="E121" s="32"/>
      <c r="F121" s="32"/>
      <c r="G121" s="32"/>
      <c r="H121" s="32"/>
      <c r="I121" s="32"/>
      <c r="J121" s="32"/>
      <c r="K121" s="32"/>
      <c r="N121" s="37"/>
      <c r="O121" s="37"/>
      <c r="P121" s="37"/>
      <c r="AB121" s="32"/>
      <c r="AC121" s="32"/>
    </row>
    <row r="122" spans="2:29" ht="18" customHeight="1" x14ac:dyDescent="0.25">
      <c r="C122" s="32"/>
      <c r="D122" s="32"/>
      <c r="E122" s="32"/>
      <c r="F122" s="32"/>
      <c r="G122" s="32"/>
      <c r="H122" s="32"/>
      <c r="I122" s="32"/>
      <c r="J122" s="32"/>
      <c r="K122" s="32"/>
      <c r="N122" s="37"/>
      <c r="O122" s="37"/>
      <c r="P122" s="37"/>
      <c r="AC122" s="32"/>
    </row>
    <row r="123" spans="2:29" ht="18" customHeight="1" x14ac:dyDescent="0.25">
      <c r="B123" s="39"/>
      <c r="C123" s="32"/>
      <c r="D123" s="32"/>
      <c r="E123" s="32"/>
      <c r="F123" s="32"/>
      <c r="G123" s="32"/>
      <c r="H123" s="32"/>
      <c r="I123" s="32"/>
      <c r="J123" s="32"/>
      <c r="K123" s="32"/>
      <c r="N123" s="37"/>
      <c r="O123" s="37"/>
      <c r="P123" s="37"/>
      <c r="AC123" s="32"/>
    </row>
    <row r="124" spans="2:29" ht="18" customHeight="1" x14ac:dyDescent="0.25">
      <c r="C124" s="32"/>
      <c r="D124" s="32"/>
      <c r="E124" s="32"/>
      <c r="F124" s="32"/>
      <c r="G124" s="32"/>
      <c r="H124" s="32"/>
      <c r="I124" s="53"/>
      <c r="J124" s="32"/>
      <c r="K124" s="53"/>
      <c r="L124" s="39"/>
      <c r="N124" s="37"/>
      <c r="O124" s="37"/>
      <c r="P124" s="37"/>
      <c r="AC124" s="32"/>
    </row>
    <row r="125" spans="2:29" ht="18" customHeight="1" x14ac:dyDescent="0.25">
      <c r="C125" s="32"/>
      <c r="D125" s="32"/>
      <c r="E125" s="32"/>
      <c r="F125" s="32"/>
      <c r="G125" s="32"/>
      <c r="H125" s="32"/>
      <c r="I125" s="32"/>
      <c r="J125" s="32"/>
      <c r="K125" s="32"/>
      <c r="N125" s="37"/>
      <c r="O125" s="37"/>
      <c r="P125" s="37"/>
      <c r="AC125" s="32"/>
    </row>
    <row r="126" spans="2:29" ht="18" customHeight="1" x14ac:dyDescent="0.25">
      <c r="C126" s="32"/>
      <c r="D126" s="32"/>
      <c r="E126" s="32"/>
      <c r="F126" s="32"/>
      <c r="G126" s="32"/>
      <c r="H126" s="32"/>
      <c r="I126" s="32"/>
      <c r="J126" s="32"/>
      <c r="K126" s="32"/>
      <c r="N126" s="37"/>
      <c r="O126" s="37"/>
      <c r="P126" s="37"/>
      <c r="AC126" s="32"/>
    </row>
    <row r="127" spans="2:29" ht="18" customHeight="1" x14ac:dyDescent="0.25">
      <c r="C127" s="32"/>
      <c r="D127" s="32"/>
      <c r="E127" s="32"/>
      <c r="F127" s="32"/>
      <c r="G127" s="32"/>
      <c r="H127" s="32"/>
      <c r="I127" s="32"/>
      <c r="J127" s="32"/>
      <c r="K127" s="32"/>
      <c r="N127" s="37"/>
      <c r="O127" s="37"/>
      <c r="P127" s="37"/>
      <c r="AC127" s="32"/>
    </row>
    <row r="128" spans="2:29" ht="18" customHeight="1" x14ac:dyDescent="0.25">
      <c r="C128" s="32"/>
      <c r="D128" s="32"/>
      <c r="E128" s="32"/>
      <c r="F128" s="32"/>
      <c r="G128" s="32"/>
      <c r="H128" s="32"/>
      <c r="I128" s="32"/>
      <c r="J128" s="32"/>
      <c r="K128" s="32"/>
      <c r="N128" s="37"/>
      <c r="O128" s="37"/>
      <c r="P128" s="37"/>
      <c r="Q128" s="28"/>
      <c r="R128" s="28"/>
      <c r="S128" s="28"/>
      <c r="T128" s="28"/>
      <c r="U128" s="13"/>
      <c r="W128" s="13"/>
      <c r="AB128" s="32"/>
      <c r="AC128" s="32"/>
    </row>
    <row r="129" spans="1:29" ht="18" customHeight="1" x14ac:dyDescent="0.25">
      <c r="C129" s="32"/>
      <c r="D129" s="32"/>
      <c r="E129" s="32"/>
      <c r="F129" s="32"/>
      <c r="G129" s="32"/>
      <c r="H129" s="32"/>
      <c r="I129" s="32"/>
      <c r="J129" s="32"/>
      <c r="K129" s="32"/>
      <c r="N129" s="37"/>
      <c r="O129" s="37"/>
      <c r="P129" s="37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25">
      <c r="C130" s="32"/>
      <c r="D130" s="32"/>
      <c r="E130" s="32"/>
      <c r="F130" s="32"/>
      <c r="G130" s="32"/>
      <c r="H130" s="32"/>
      <c r="I130" s="32"/>
      <c r="J130" s="32"/>
      <c r="K130" s="32"/>
      <c r="N130" s="37"/>
      <c r="O130" s="37"/>
      <c r="P130" s="37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25">
      <c r="C131" s="32"/>
      <c r="D131" s="32"/>
      <c r="E131" s="32"/>
      <c r="F131" s="32"/>
      <c r="G131" s="32"/>
      <c r="H131" s="32"/>
      <c r="I131" s="32"/>
      <c r="J131" s="32"/>
      <c r="K131" s="32"/>
      <c r="N131" s="37"/>
      <c r="O131" s="37"/>
      <c r="P131" s="37"/>
      <c r="Q131" s="28"/>
      <c r="R131" s="28"/>
      <c r="S131" s="28"/>
      <c r="T131" s="28"/>
      <c r="U131" s="13"/>
      <c r="W131" s="13"/>
      <c r="AC131" s="32"/>
    </row>
    <row r="132" spans="1:29" ht="18" customHeight="1" x14ac:dyDescent="0.25">
      <c r="C132" s="32"/>
      <c r="D132" s="32"/>
      <c r="E132" s="32"/>
      <c r="F132" s="32"/>
      <c r="G132" s="32"/>
      <c r="H132" s="32"/>
      <c r="I132" s="32"/>
      <c r="J132" s="32"/>
      <c r="K132" s="32"/>
      <c r="N132" s="37"/>
      <c r="O132" s="37"/>
      <c r="P132" s="37"/>
      <c r="Q132" s="28"/>
      <c r="R132" s="28"/>
      <c r="S132" s="28"/>
      <c r="T132" s="28"/>
      <c r="U132" s="13"/>
      <c r="W132" s="13"/>
      <c r="AC132" s="32"/>
    </row>
    <row r="133" spans="1:29" ht="18" customHeight="1" x14ac:dyDescent="0.25">
      <c r="C133" s="32"/>
      <c r="D133" s="32"/>
      <c r="E133" s="32"/>
      <c r="F133" s="32"/>
      <c r="G133" s="32"/>
      <c r="H133" s="32"/>
      <c r="I133" s="32"/>
      <c r="J133" s="32"/>
      <c r="K133" s="32"/>
      <c r="N133" s="37"/>
      <c r="O133" s="37"/>
      <c r="P133" s="37"/>
      <c r="Q133" s="28"/>
      <c r="R133" s="28"/>
      <c r="S133" s="28"/>
      <c r="T133" s="28"/>
      <c r="U133" s="13"/>
      <c r="W133" s="13"/>
      <c r="AC133" s="32"/>
    </row>
    <row r="134" spans="1:29" ht="18" customHeight="1" x14ac:dyDescent="0.25">
      <c r="C134" s="32"/>
      <c r="D134" s="32"/>
      <c r="E134" s="32"/>
      <c r="F134" s="32"/>
      <c r="G134" s="32"/>
      <c r="H134" s="32"/>
      <c r="I134" s="32"/>
      <c r="J134" s="32"/>
      <c r="K134" s="32"/>
      <c r="N134" s="37"/>
      <c r="O134" s="37"/>
      <c r="P134" s="37"/>
      <c r="Q134" s="28"/>
      <c r="R134" s="28"/>
      <c r="S134" s="28"/>
      <c r="T134" s="28"/>
      <c r="AC134" s="32"/>
    </row>
    <row r="135" spans="1:29" ht="18" customHeight="1" x14ac:dyDescent="0.25">
      <c r="C135" s="32"/>
      <c r="D135" s="32"/>
      <c r="E135" s="32"/>
      <c r="F135" s="32"/>
      <c r="G135" s="32"/>
      <c r="H135" s="32"/>
      <c r="I135" s="32"/>
      <c r="J135" s="32"/>
      <c r="K135" s="32"/>
      <c r="N135" s="37"/>
      <c r="O135" s="37"/>
      <c r="P135" s="37"/>
      <c r="Q135" s="28"/>
      <c r="R135" s="28"/>
      <c r="S135" s="28"/>
      <c r="T135" s="28"/>
      <c r="AC135" s="32"/>
    </row>
    <row r="136" spans="1:29" ht="18" customHeight="1" x14ac:dyDescent="0.25">
      <c r="C136" s="32"/>
      <c r="D136" s="32"/>
      <c r="E136" s="32"/>
      <c r="F136" s="32"/>
      <c r="G136" s="32"/>
      <c r="H136" s="32"/>
      <c r="I136" s="32"/>
      <c r="J136" s="32"/>
      <c r="K136" s="32"/>
      <c r="N136" s="37"/>
      <c r="O136" s="37"/>
      <c r="P136" s="37"/>
      <c r="Q136" s="28"/>
      <c r="R136" s="28"/>
      <c r="S136" s="28"/>
      <c r="T136" s="28"/>
      <c r="AC136" s="32"/>
    </row>
    <row r="137" spans="1:29" ht="18" customHeight="1" x14ac:dyDescent="0.25">
      <c r="C137" s="32"/>
      <c r="D137" s="32"/>
      <c r="E137" s="32"/>
      <c r="F137" s="32"/>
      <c r="G137" s="32"/>
      <c r="H137" s="32"/>
      <c r="I137" s="32"/>
      <c r="J137" s="32"/>
      <c r="K137" s="32"/>
      <c r="N137" s="37"/>
      <c r="O137" s="37"/>
      <c r="P137" s="37"/>
      <c r="Q137" s="28"/>
      <c r="R137" s="28"/>
      <c r="S137" s="28"/>
      <c r="T137" s="28"/>
      <c r="AB137" s="32"/>
      <c r="AC137" s="32"/>
    </row>
    <row r="138" spans="1:29" ht="18" customHeight="1" x14ac:dyDescent="0.25">
      <c r="C138" s="32"/>
      <c r="D138" s="32"/>
      <c r="E138" s="32"/>
      <c r="F138" s="32"/>
      <c r="G138" s="32"/>
      <c r="H138" s="32"/>
      <c r="I138" s="32"/>
      <c r="J138" s="32"/>
      <c r="K138" s="32"/>
      <c r="N138" s="37"/>
      <c r="O138" s="37"/>
      <c r="P138" s="37"/>
      <c r="Q138" s="28"/>
      <c r="R138" s="28"/>
      <c r="S138" s="28"/>
      <c r="T138" s="28"/>
      <c r="AB138" s="32"/>
      <c r="AC138" s="32"/>
    </row>
    <row r="139" spans="1:29" ht="18" customHeight="1" x14ac:dyDescent="0.25">
      <c r="C139" s="32"/>
      <c r="D139" s="32"/>
      <c r="E139" s="32"/>
      <c r="F139" s="32"/>
      <c r="G139" s="32"/>
      <c r="H139" s="32"/>
      <c r="I139" s="32"/>
      <c r="J139" s="32"/>
      <c r="K139" s="32"/>
      <c r="N139" s="37"/>
      <c r="O139" s="37"/>
      <c r="P139" s="37"/>
      <c r="Q139" s="28"/>
      <c r="R139" s="28"/>
      <c r="S139" s="28"/>
      <c r="T139" s="28"/>
      <c r="AB139" s="32"/>
      <c r="AC139" s="32"/>
    </row>
    <row r="140" spans="1:29" ht="18" customHeight="1" x14ac:dyDescent="0.25">
      <c r="A140" s="54"/>
      <c r="C140" s="32"/>
      <c r="D140" s="32"/>
      <c r="E140" s="32"/>
      <c r="F140" s="32"/>
      <c r="G140" s="32"/>
      <c r="H140" s="32"/>
      <c r="I140" s="32"/>
      <c r="J140" s="32"/>
      <c r="K140" s="32"/>
      <c r="N140" s="37"/>
      <c r="O140" s="37"/>
      <c r="P140" s="37"/>
      <c r="Q140" s="28"/>
      <c r="R140" s="28"/>
      <c r="S140" s="28"/>
      <c r="T140" s="28"/>
      <c r="AB140" s="32"/>
      <c r="AC140" s="32"/>
    </row>
    <row r="141" spans="1:29" ht="18" customHeight="1" x14ac:dyDescent="0.25">
      <c r="C141" s="32"/>
      <c r="D141" s="32"/>
      <c r="E141" s="32"/>
      <c r="F141" s="32"/>
      <c r="G141" s="32"/>
      <c r="H141" s="32"/>
      <c r="I141" s="32"/>
      <c r="J141" s="32"/>
      <c r="K141" s="32"/>
      <c r="N141" s="37"/>
      <c r="O141" s="37"/>
      <c r="P141" s="37"/>
      <c r="Q141" s="28"/>
      <c r="R141" s="28"/>
      <c r="S141" s="28"/>
      <c r="T141" s="28"/>
      <c r="AB141" s="32"/>
      <c r="AC141" s="32"/>
    </row>
    <row r="142" spans="1:29" ht="18" customHeight="1" x14ac:dyDescent="0.25">
      <c r="C142" s="32"/>
      <c r="D142" s="32"/>
      <c r="E142" s="32"/>
      <c r="F142" s="32"/>
      <c r="G142" s="32"/>
      <c r="H142" s="32"/>
      <c r="I142" s="32"/>
      <c r="J142" s="32"/>
      <c r="K142" s="32"/>
      <c r="N142" s="37"/>
      <c r="O142" s="37"/>
      <c r="P142" s="37"/>
      <c r="Q142" s="28"/>
      <c r="R142" s="28"/>
      <c r="S142" s="28"/>
      <c r="T142" s="28"/>
      <c r="AB142" s="32"/>
      <c r="AC142" s="32"/>
    </row>
    <row r="143" spans="1:29" ht="18" customHeight="1" x14ac:dyDescent="0.25">
      <c r="C143" s="32"/>
      <c r="D143" s="32"/>
      <c r="E143" s="32"/>
      <c r="F143" s="32"/>
      <c r="G143" s="32"/>
      <c r="H143" s="32"/>
      <c r="I143" s="32"/>
      <c r="J143" s="32"/>
      <c r="K143" s="32"/>
      <c r="N143" s="37"/>
      <c r="O143" s="37"/>
      <c r="P143" s="37"/>
      <c r="Q143" s="28"/>
      <c r="R143" s="28"/>
      <c r="S143" s="28"/>
      <c r="T143" s="28"/>
      <c r="AB143" s="32"/>
      <c r="AC143" s="32"/>
    </row>
    <row r="144" spans="1:29" ht="18" customHeight="1" x14ac:dyDescent="0.25">
      <c r="C144" s="32"/>
      <c r="D144" s="32"/>
      <c r="E144" s="32"/>
      <c r="F144" s="32"/>
      <c r="G144" s="32"/>
      <c r="H144" s="32"/>
      <c r="I144" s="32"/>
      <c r="J144" s="32"/>
      <c r="K144" s="32"/>
      <c r="N144" s="37"/>
      <c r="O144" s="37"/>
      <c r="P144" s="37"/>
      <c r="Q144" s="28"/>
      <c r="R144" s="28"/>
      <c r="S144" s="28"/>
      <c r="T144" s="28"/>
      <c r="AB144" s="32"/>
      <c r="AC144" s="32"/>
    </row>
    <row r="145" spans="1:29" ht="18" customHeight="1" x14ac:dyDescent="0.25">
      <c r="C145" s="32"/>
      <c r="D145" s="32"/>
      <c r="E145" s="32"/>
      <c r="F145" s="32"/>
      <c r="G145" s="32"/>
      <c r="H145" s="32"/>
      <c r="I145" s="32"/>
      <c r="J145" s="32"/>
      <c r="K145" s="32"/>
      <c r="N145" s="37"/>
      <c r="O145" s="37"/>
      <c r="P145" s="37"/>
      <c r="Q145" s="28"/>
      <c r="R145" s="28"/>
      <c r="S145" s="28"/>
      <c r="T145" s="28"/>
      <c r="AB145" s="32"/>
      <c r="AC145" s="32"/>
    </row>
    <row r="146" spans="1:29" ht="18" customHeight="1" x14ac:dyDescent="0.25">
      <c r="C146" s="32"/>
      <c r="D146" s="32"/>
      <c r="E146" s="32"/>
      <c r="F146" s="32"/>
      <c r="G146" s="32"/>
      <c r="H146" s="32"/>
      <c r="I146" s="32"/>
      <c r="J146" s="32"/>
      <c r="K146" s="32"/>
      <c r="N146" s="37"/>
      <c r="O146" s="37"/>
      <c r="P146" s="37"/>
      <c r="Q146" s="28"/>
      <c r="R146" s="28"/>
      <c r="S146" s="28"/>
      <c r="T146" s="28"/>
      <c r="AB146" s="32"/>
      <c r="AC146" s="32"/>
    </row>
    <row r="147" spans="1:29" ht="18" customHeight="1" x14ac:dyDescent="0.25">
      <c r="C147" s="32"/>
      <c r="D147" s="32"/>
      <c r="E147" s="32"/>
      <c r="F147" s="32"/>
      <c r="G147" s="32"/>
      <c r="H147" s="32"/>
      <c r="I147" s="32"/>
      <c r="J147" s="32"/>
      <c r="K147" s="32"/>
      <c r="N147" s="37"/>
      <c r="O147" s="37"/>
      <c r="P147" s="37"/>
      <c r="Q147" s="28"/>
      <c r="R147" s="28"/>
      <c r="S147" s="28"/>
      <c r="T147" s="28"/>
      <c r="AB147" s="32"/>
      <c r="AC147" s="32"/>
    </row>
    <row r="148" spans="1:29" ht="18" customHeight="1" x14ac:dyDescent="0.25">
      <c r="C148" s="32"/>
      <c r="D148" s="32"/>
      <c r="E148" s="32"/>
      <c r="F148" s="32"/>
      <c r="G148" s="32"/>
      <c r="H148" s="32"/>
      <c r="I148" s="32"/>
      <c r="J148" s="32"/>
      <c r="K148" s="32"/>
      <c r="N148" s="37"/>
      <c r="O148" s="37"/>
      <c r="P148" s="37"/>
      <c r="Q148" s="28"/>
      <c r="R148" s="28"/>
      <c r="S148" s="28"/>
      <c r="T148" s="28"/>
      <c r="AB148" s="32"/>
      <c r="AC148" s="32"/>
    </row>
    <row r="149" spans="1:29" ht="18" customHeight="1" x14ac:dyDescent="0.25">
      <c r="A149" s="40"/>
      <c r="C149" s="32"/>
      <c r="D149" s="32"/>
      <c r="E149" s="32"/>
      <c r="F149" s="32"/>
      <c r="G149" s="32"/>
      <c r="H149" s="32"/>
      <c r="I149" s="32"/>
      <c r="J149" s="32"/>
      <c r="K149" s="32"/>
      <c r="N149" s="37"/>
      <c r="O149" s="37"/>
      <c r="P149" s="37"/>
      <c r="Q149" s="28"/>
      <c r="R149" s="28"/>
      <c r="S149" s="28"/>
      <c r="T149" s="28"/>
      <c r="AB149" s="32"/>
      <c r="AC149" s="32"/>
    </row>
    <row r="150" spans="1:29" ht="18" customHeight="1" x14ac:dyDescent="0.25">
      <c r="C150" s="32"/>
      <c r="D150" s="32"/>
      <c r="E150" s="32"/>
      <c r="F150" s="32"/>
      <c r="G150" s="32"/>
      <c r="H150" s="32"/>
      <c r="I150" s="32"/>
      <c r="J150" s="32"/>
      <c r="K150" s="32"/>
      <c r="N150" s="37"/>
      <c r="O150" s="37"/>
      <c r="P150" s="37"/>
      <c r="Q150" s="28"/>
      <c r="R150" s="28"/>
      <c r="S150" s="28"/>
      <c r="T150" s="28"/>
      <c r="AB150" s="32"/>
      <c r="AC150" s="32"/>
    </row>
    <row r="151" spans="1:29" ht="18" customHeight="1" x14ac:dyDescent="0.25">
      <c r="C151" s="32"/>
      <c r="D151" s="32"/>
      <c r="E151" s="32"/>
      <c r="F151" s="32"/>
      <c r="G151" s="32"/>
      <c r="H151" s="32"/>
      <c r="I151" s="32"/>
      <c r="J151" s="32"/>
      <c r="K151" s="32"/>
      <c r="N151" s="37"/>
      <c r="O151" s="37"/>
      <c r="P151" s="37"/>
      <c r="Q151" s="28"/>
      <c r="R151" s="28"/>
      <c r="S151" s="28"/>
      <c r="T151" s="28"/>
      <c r="AB151" s="32"/>
      <c r="AC151" s="32"/>
    </row>
    <row r="152" spans="1:29" ht="18" customHeight="1" x14ac:dyDescent="0.25">
      <c r="C152" s="32"/>
      <c r="D152" s="32"/>
      <c r="E152" s="32"/>
      <c r="F152" s="32"/>
      <c r="G152" s="32"/>
      <c r="H152" s="32"/>
      <c r="I152" s="32"/>
      <c r="J152" s="32"/>
      <c r="K152" s="32"/>
      <c r="N152" s="37"/>
      <c r="O152" s="37"/>
      <c r="P152" s="37"/>
      <c r="Q152" s="28"/>
      <c r="R152" s="28"/>
      <c r="S152" s="28"/>
      <c r="T152" s="28"/>
      <c r="AB152" s="32"/>
      <c r="AC152" s="32"/>
    </row>
    <row r="153" spans="1:29" ht="18" customHeight="1" x14ac:dyDescent="0.25">
      <c r="C153" s="32"/>
      <c r="D153" s="32"/>
      <c r="E153" s="32"/>
      <c r="F153" s="32"/>
      <c r="G153" s="32"/>
      <c r="H153" s="32"/>
      <c r="I153" s="32"/>
      <c r="J153" s="32"/>
      <c r="K153" s="32"/>
      <c r="N153" s="37"/>
      <c r="O153" s="37"/>
      <c r="P153" s="37"/>
      <c r="Q153" s="28"/>
      <c r="R153" s="28"/>
      <c r="S153" s="28"/>
      <c r="T153" s="28"/>
      <c r="AB153" s="32"/>
      <c r="AC153" s="32"/>
    </row>
    <row r="154" spans="1:29" ht="18" customHeight="1" x14ac:dyDescent="0.25">
      <c r="C154" s="32"/>
      <c r="D154" s="32"/>
      <c r="E154" s="32"/>
      <c r="F154" s="32"/>
      <c r="G154" s="32"/>
      <c r="H154" s="32"/>
      <c r="I154" s="32"/>
      <c r="J154" s="32"/>
      <c r="K154" s="32"/>
      <c r="N154" s="37"/>
      <c r="O154" s="37"/>
      <c r="P154" s="37"/>
      <c r="Q154" s="28"/>
      <c r="R154" s="28"/>
      <c r="S154" s="28"/>
      <c r="T154" s="28"/>
      <c r="AB154" s="32"/>
      <c r="AC154" s="32"/>
    </row>
    <row r="155" spans="1:29" ht="18" customHeight="1" x14ac:dyDescent="0.25">
      <c r="C155" s="32"/>
      <c r="D155" s="32"/>
      <c r="E155" s="32"/>
      <c r="F155" s="32"/>
      <c r="G155" s="32"/>
      <c r="H155" s="32"/>
      <c r="I155" s="32"/>
      <c r="J155" s="32"/>
      <c r="K155" s="32"/>
      <c r="N155" s="37"/>
      <c r="O155" s="37"/>
      <c r="P155" s="37"/>
      <c r="Q155" s="28"/>
      <c r="R155" s="28"/>
      <c r="S155" s="28"/>
      <c r="T155" s="28"/>
      <c r="AB155" s="32"/>
      <c r="AC155" s="32"/>
    </row>
    <row r="156" spans="1:29" ht="18" customHeight="1" x14ac:dyDescent="0.25">
      <c r="C156" s="32"/>
      <c r="D156" s="32"/>
      <c r="E156" s="32"/>
      <c r="F156" s="32"/>
      <c r="G156" s="32"/>
      <c r="H156" s="32"/>
      <c r="I156" s="32"/>
      <c r="J156" s="32"/>
      <c r="K156" s="32"/>
      <c r="N156" s="37"/>
      <c r="O156" s="37"/>
      <c r="P156" s="37"/>
      <c r="Q156" s="28"/>
      <c r="R156" s="28"/>
      <c r="S156" s="28"/>
      <c r="T156" s="28"/>
      <c r="AB156" s="32"/>
      <c r="AC156" s="32"/>
    </row>
    <row r="157" spans="1:29" ht="18" customHeight="1" x14ac:dyDescent="0.25">
      <c r="C157" s="32"/>
      <c r="D157" s="32"/>
      <c r="E157" s="32"/>
      <c r="F157" s="32"/>
      <c r="G157" s="32"/>
      <c r="H157" s="32"/>
      <c r="I157" s="32"/>
      <c r="J157" s="32"/>
      <c r="K157" s="32"/>
      <c r="N157" s="37"/>
      <c r="O157" s="37"/>
      <c r="P157" s="37"/>
      <c r="Q157" s="28"/>
      <c r="R157" s="28"/>
      <c r="S157" s="28"/>
      <c r="T157" s="28"/>
      <c r="AB157" s="32"/>
      <c r="AC157" s="32"/>
    </row>
    <row r="158" spans="1:29" ht="18" customHeight="1" x14ac:dyDescent="0.25">
      <c r="A158" s="40"/>
      <c r="C158" s="32"/>
      <c r="D158" s="32"/>
      <c r="E158" s="32"/>
      <c r="F158" s="32"/>
      <c r="G158" s="32"/>
      <c r="H158" s="32"/>
      <c r="I158" s="32"/>
      <c r="J158" s="32"/>
      <c r="K158" s="32"/>
      <c r="N158" s="37"/>
      <c r="O158" s="37"/>
      <c r="P158" s="37"/>
      <c r="Q158" s="28"/>
      <c r="R158" s="28"/>
      <c r="S158" s="28"/>
      <c r="T158" s="28"/>
      <c r="AB158" s="32"/>
      <c r="AC158" s="32"/>
    </row>
    <row r="159" spans="1:29" ht="18" customHeight="1" x14ac:dyDescent="0.25">
      <c r="C159" s="32"/>
      <c r="D159" s="32"/>
      <c r="E159" s="32"/>
      <c r="F159" s="32"/>
      <c r="G159" s="32"/>
      <c r="H159" s="32"/>
      <c r="I159" s="32"/>
      <c r="J159" s="32"/>
      <c r="K159" s="32"/>
      <c r="N159" s="37"/>
      <c r="O159" s="37"/>
      <c r="P159" s="37"/>
      <c r="Q159" s="28"/>
      <c r="R159" s="28"/>
      <c r="S159" s="28"/>
      <c r="T159" s="28"/>
      <c r="AB159" s="32"/>
      <c r="AC159" s="32"/>
    </row>
    <row r="160" spans="1:29" ht="18" customHeight="1" x14ac:dyDescent="0.25">
      <c r="C160" s="32"/>
      <c r="D160" s="32"/>
      <c r="E160" s="32"/>
      <c r="F160" s="32"/>
      <c r="G160" s="32"/>
      <c r="H160" s="32"/>
      <c r="I160" s="32"/>
      <c r="J160" s="32"/>
      <c r="K160" s="32"/>
      <c r="N160" s="37"/>
      <c r="O160" s="37"/>
      <c r="P160" s="37"/>
      <c r="Q160" s="28"/>
      <c r="R160" s="28"/>
      <c r="S160" s="28"/>
      <c r="T160" s="28"/>
      <c r="AB160" s="32"/>
      <c r="AC160" s="32"/>
    </row>
    <row r="161" spans="1:29" ht="18" customHeight="1" x14ac:dyDescent="0.25">
      <c r="C161" s="32"/>
      <c r="D161" s="32"/>
      <c r="E161" s="32"/>
      <c r="F161" s="32"/>
      <c r="G161" s="32"/>
      <c r="H161" s="32"/>
      <c r="I161" s="32"/>
      <c r="J161" s="32"/>
      <c r="K161" s="32"/>
      <c r="N161" s="37"/>
      <c r="O161" s="37"/>
      <c r="P161" s="37"/>
      <c r="Q161" s="28"/>
      <c r="R161" s="28"/>
      <c r="S161" s="28"/>
      <c r="T161" s="28"/>
      <c r="AB161" s="32"/>
      <c r="AC161" s="32"/>
    </row>
    <row r="162" spans="1:29" ht="18" customHeight="1" x14ac:dyDescent="0.25">
      <c r="C162" s="32"/>
      <c r="D162" s="32"/>
      <c r="E162" s="32"/>
      <c r="F162" s="32"/>
      <c r="G162" s="32"/>
      <c r="H162" s="32"/>
      <c r="I162" s="32"/>
      <c r="J162" s="32"/>
      <c r="K162" s="32"/>
      <c r="N162" s="37"/>
      <c r="O162" s="37"/>
      <c r="P162" s="37"/>
      <c r="Q162" s="28"/>
      <c r="R162" s="28"/>
      <c r="S162" s="28"/>
      <c r="T162" s="28"/>
      <c r="AB162" s="32"/>
      <c r="AC162" s="32"/>
    </row>
    <row r="163" spans="1:29" ht="18" customHeight="1" x14ac:dyDescent="0.25">
      <c r="C163" s="32"/>
      <c r="D163" s="32"/>
      <c r="E163" s="32"/>
      <c r="F163" s="32"/>
      <c r="G163" s="32"/>
      <c r="H163" s="32"/>
      <c r="I163" s="32"/>
      <c r="J163" s="32"/>
      <c r="K163" s="32"/>
      <c r="N163" s="37"/>
      <c r="O163" s="37"/>
      <c r="P163" s="37"/>
      <c r="Q163" s="28"/>
      <c r="R163" s="28"/>
      <c r="S163" s="28"/>
      <c r="T163" s="28"/>
      <c r="AB163" s="32"/>
      <c r="AC163" s="32"/>
    </row>
    <row r="164" spans="1:29" ht="18" customHeight="1" x14ac:dyDescent="0.25">
      <c r="C164" s="32"/>
      <c r="D164" s="32"/>
      <c r="E164" s="32"/>
      <c r="F164" s="32"/>
      <c r="G164" s="32"/>
      <c r="H164" s="32"/>
      <c r="I164" s="32"/>
      <c r="J164" s="32"/>
      <c r="K164" s="32"/>
      <c r="N164" s="37"/>
      <c r="O164" s="37"/>
      <c r="P164" s="37"/>
      <c r="Q164" s="28"/>
      <c r="R164" s="28"/>
      <c r="S164" s="28"/>
      <c r="T164" s="28"/>
      <c r="AB164" s="32"/>
      <c r="AC164" s="32"/>
    </row>
    <row r="165" spans="1:29" ht="18" customHeight="1" x14ac:dyDescent="0.25">
      <c r="C165" s="32"/>
      <c r="D165" s="32"/>
      <c r="E165" s="32"/>
      <c r="F165" s="32"/>
      <c r="G165" s="32"/>
      <c r="H165" s="32"/>
      <c r="I165" s="32"/>
      <c r="J165" s="32"/>
      <c r="K165" s="32"/>
      <c r="N165" s="37"/>
      <c r="O165" s="37"/>
      <c r="P165" s="37"/>
      <c r="Q165" s="28"/>
      <c r="R165" s="28"/>
      <c r="S165" s="28"/>
      <c r="T165" s="28"/>
      <c r="AB165" s="32"/>
      <c r="AC165" s="32"/>
    </row>
    <row r="166" spans="1:29" ht="18" customHeight="1" x14ac:dyDescent="0.25">
      <c r="C166" s="32"/>
      <c r="D166" s="32"/>
      <c r="E166" s="32"/>
      <c r="F166" s="32"/>
      <c r="G166" s="32"/>
      <c r="H166" s="32"/>
      <c r="I166" s="32"/>
      <c r="J166" s="32"/>
      <c r="K166" s="32"/>
      <c r="N166" s="37"/>
      <c r="O166" s="37"/>
      <c r="P166" s="37"/>
      <c r="Q166" s="28"/>
      <c r="R166" s="28"/>
      <c r="S166" s="28"/>
      <c r="T166" s="28"/>
      <c r="AB166" s="32"/>
      <c r="AC166" s="32"/>
    </row>
    <row r="167" spans="1:29" ht="18" customHeight="1" x14ac:dyDescent="0.25">
      <c r="A167" s="54"/>
      <c r="C167" s="32"/>
      <c r="D167" s="32"/>
      <c r="E167" s="32"/>
      <c r="F167" s="32"/>
      <c r="G167" s="32"/>
      <c r="H167" s="32"/>
      <c r="I167" s="32"/>
      <c r="J167" s="32"/>
      <c r="K167" s="32"/>
      <c r="N167" s="37"/>
      <c r="O167" s="37"/>
      <c r="P167" s="37"/>
      <c r="Q167" s="28"/>
      <c r="R167" s="28"/>
      <c r="S167" s="28"/>
      <c r="T167" s="28"/>
      <c r="AB167" s="32"/>
      <c r="AC167" s="32"/>
    </row>
    <row r="168" spans="1:29" ht="18" customHeight="1" x14ac:dyDescent="0.25">
      <c r="C168" s="32"/>
      <c r="D168" s="32"/>
      <c r="E168" s="32"/>
      <c r="F168" s="32"/>
      <c r="G168" s="32"/>
      <c r="H168" s="32"/>
      <c r="I168" s="32"/>
      <c r="J168" s="32"/>
      <c r="K168" s="32"/>
      <c r="N168" s="37"/>
      <c r="O168" s="37"/>
      <c r="P168" s="37"/>
      <c r="Q168" s="28"/>
      <c r="R168" s="28"/>
      <c r="S168" s="28"/>
      <c r="T168" s="28"/>
      <c r="AB168" s="32"/>
      <c r="AC168" s="32"/>
    </row>
    <row r="169" spans="1:29" ht="18" customHeight="1" x14ac:dyDescent="0.25">
      <c r="C169" s="32"/>
      <c r="D169" s="32"/>
      <c r="E169" s="32"/>
      <c r="F169" s="32"/>
      <c r="G169" s="32"/>
      <c r="H169" s="32"/>
      <c r="I169" s="32"/>
      <c r="J169" s="32"/>
      <c r="K169" s="32"/>
      <c r="N169" s="37"/>
      <c r="O169" s="37"/>
      <c r="P169" s="37"/>
      <c r="Q169" s="28"/>
      <c r="R169" s="28"/>
      <c r="S169" s="28"/>
      <c r="T169" s="28"/>
      <c r="AB169" s="32"/>
      <c r="AC169" s="32"/>
    </row>
    <row r="170" spans="1:29" ht="18" customHeight="1" x14ac:dyDescent="0.25">
      <c r="C170" s="32"/>
      <c r="D170" s="32"/>
      <c r="E170" s="32"/>
      <c r="F170" s="32"/>
      <c r="G170" s="32"/>
      <c r="H170" s="32"/>
      <c r="I170" s="32"/>
      <c r="J170" s="32"/>
      <c r="K170" s="32"/>
      <c r="N170" s="37"/>
      <c r="O170" s="37"/>
      <c r="P170" s="37"/>
      <c r="Q170" s="28"/>
      <c r="R170" s="28"/>
      <c r="S170" s="28"/>
      <c r="T170" s="28"/>
      <c r="AB170" s="32"/>
      <c r="AC170" s="32"/>
    </row>
    <row r="171" spans="1:29" ht="18" customHeight="1" x14ac:dyDescent="0.25">
      <c r="C171" s="32"/>
      <c r="D171" s="32"/>
      <c r="E171" s="32"/>
      <c r="F171" s="32"/>
      <c r="G171" s="32"/>
      <c r="H171" s="32"/>
      <c r="I171" s="32"/>
      <c r="J171" s="32"/>
      <c r="K171" s="32"/>
      <c r="N171" s="37"/>
      <c r="O171" s="37"/>
      <c r="P171" s="37"/>
      <c r="Q171" s="28"/>
      <c r="R171" s="28"/>
      <c r="S171" s="28"/>
      <c r="T171" s="28"/>
      <c r="AB171" s="32"/>
      <c r="AC171" s="32"/>
    </row>
    <row r="172" spans="1:29" ht="18" customHeight="1" x14ac:dyDescent="0.25">
      <c r="C172" s="32"/>
      <c r="D172" s="32"/>
      <c r="E172" s="32"/>
      <c r="F172" s="32"/>
      <c r="G172" s="32"/>
      <c r="H172" s="32"/>
      <c r="I172" s="32"/>
      <c r="J172" s="32"/>
      <c r="K172" s="32"/>
      <c r="N172" s="37"/>
      <c r="O172" s="37"/>
      <c r="P172" s="37"/>
      <c r="Q172" s="28"/>
      <c r="R172" s="28"/>
      <c r="S172" s="28"/>
      <c r="T172" s="28"/>
      <c r="AB172" s="32"/>
      <c r="AC172" s="32"/>
    </row>
    <row r="173" spans="1:29" ht="18" customHeight="1" x14ac:dyDescent="0.25">
      <c r="C173" s="32"/>
      <c r="D173" s="32"/>
      <c r="E173" s="32"/>
      <c r="F173" s="32"/>
      <c r="G173" s="32"/>
      <c r="H173" s="32"/>
      <c r="I173" s="32"/>
      <c r="J173" s="32"/>
      <c r="K173" s="32"/>
      <c r="N173" s="37"/>
      <c r="O173" s="37"/>
      <c r="P173" s="37"/>
      <c r="Q173" s="28"/>
      <c r="R173" s="28"/>
      <c r="S173" s="28"/>
      <c r="T173" s="28"/>
      <c r="AB173" s="32"/>
      <c r="AC173" s="32"/>
    </row>
    <row r="174" spans="1:29" ht="18" customHeight="1" x14ac:dyDescent="0.25">
      <c r="C174" s="32"/>
      <c r="D174" s="32"/>
      <c r="E174" s="32"/>
      <c r="F174" s="32"/>
      <c r="G174" s="32"/>
      <c r="H174" s="32"/>
      <c r="I174" s="32"/>
      <c r="J174" s="32"/>
      <c r="K174" s="32"/>
      <c r="N174" s="37"/>
      <c r="O174" s="37"/>
      <c r="P174" s="37"/>
      <c r="Q174" s="28"/>
      <c r="R174" s="28"/>
      <c r="S174" s="28"/>
      <c r="T174" s="28"/>
      <c r="AB174" s="32"/>
      <c r="AC174" s="32"/>
    </row>
    <row r="175" spans="1:29" ht="18" customHeight="1" x14ac:dyDescent="0.25">
      <c r="C175" s="32"/>
      <c r="D175" s="32"/>
      <c r="E175" s="32"/>
      <c r="F175" s="32"/>
      <c r="G175" s="32"/>
      <c r="H175" s="32"/>
      <c r="I175" s="32"/>
      <c r="J175" s="32"/>
      <c r="K175" s="32"/>
      <c r="N175" s="37"/>
      <c r="O175" s="37"/>
      <c r="P175" s="37"/>
      <c r="Q175" s="28"/>
      <c r="R175" s="28"/>
      <c r="S175" s="28"/>
      <c r="T175" s="28"/>
      <c r="AB175" s="32"/>
      <c r="AC175" s="32"/>
    </row>
    <row r="176" spans="1:29" ht="18" customHeight="1" x14ac:dyDescent="0.25">
      <c r="A176" s="46"/>
      <c r="C176" s="32"/>
      <c r="D176" s="32"/>
      <c r="E176" s="32"/>
      <c r="F176" s="32"/>
      <c r="G176" s="32"/>
      <c r="H176" s="32"/>
      <c r="I176" s="32"/>
      <c r="J176" s="32"/>
      <c r="K176" s="32"/>
      <c r="N176" s="37"/>
      <c r="O176" s="37"/>
      <c r="P176" s="37"/>
      <c r="Q176" s="28"/>
      <c r="R176" s="28"/>
      <c r="S176" s="28"/>
      <c r="T176" s="28"/>
      <c r="AB176" s="32"/>
      <c r="AC176" s="32"/>
    </row>
    <row r="177" spans="2:29" ht="18" customHeight="1" x14ac:dyDescent="0.25">
      <c r="C177" s="32"/>
      <c r="D177" s="32"/>
      <c r="E177" s="32"/>
      <c r="F177" s="32"/>
      <c r="G177" s="32"/>
      <c r="H177" s="32"/>
      <c r="I177" s="32"/>
      <c r="J177" s="32"/>
      <c r="K177" s="32"/>
      <c r="N177" s="37"/>
      <c r="O177" s="37"/>
      <c r="P177" s="37"/>
      <c r="Q177" s="28"/>
      <c r="R177" s="28"/>
      <c r="S177" s="28"/>
      <c r="T177" s="28"/>
      <c r="AB177" s="32"/>
      <c r="AC177" s="32"/>
    </row>
    <row r="178" spans="2:29" ht="18" customHeight="1" x14ac:dyDescent="0.25">
      <c r="C178" s="32"/>
      <c r="D178" s="32"/>
      <c r="E178" s="32"/>
      <c r="F178" s="32"/>
      <c r="G178" s="32"/>
      <c r="H178" s="32"/>
      <c r="I178" s="32"/>
      <c r="J178" s="32"/>
      <c r="K178" s="32"/>
      <c r="N178" s="37"/>
      <c r="O178" s="37"/>
      <c r="P178" s="37"/>
      <c r="Q178" s="28"/>
      <c r="R178" s="28"/>
      <c r="S178" s="28"/>
      <c r="T178" s="28"/>
      <c r="AB178" s="32"/>
      <c r="AC178" s="32"/>
    </row>
    <row r="179" spans="2:29" ht="18" customHeight="1" x14ac:dyDescent="0.25">
      <c r="C179" s="32"/>
      <c r="D179" s="32"/>
      <c r="E179" s="32"/>
      <c r="F179" s="32"/>
      <c r="G179" s="32"/>
      <c r="H179" s="32"/>
      <c r="I179" s="32"/>
      <c r="J179" s="32"/>
      <c r="K179" s="32"/>
      <c r="N179" s="37"/>
      <c r="O179" s="37"/>
      <c r="P179" s="37"/>
      <c r="Q179" s="28"/>
      <c r="R179" s="28"/>
      <c r="S179" s="28"/>
      <c r="T179" s="28"/>
      <c r="AB179" s="32"/>
      <c r="AC179" s="32"/>
    </row>
    <row r="180" spans="2:29" ht="18" customHeight="1" x14ac:dyDescent="0.25">
      <c r="C180" s="32"/>
      <c r="D180" s="32"/>
      <c r="E180" s="32"/>
      <c r="F180" s="32"/>
      <c r="G180" s="32"/>
      <c r="H180" s="32"/>
      <c r="I180" s="32"/>
      <c r="J180" s="32"/>
      <c r="K180" s="32"/>
      <c r="N180" s="37"/>
      <c r="O180" s="37"/>
      <c r="P180" s="37"/>
      <c r="Q180" s="28"/>
      <c r="R180" s="28"/>
      <c r="S180" s="28"/>
      <c r="T180" s="28"/>
      <c r="AB180" s="32"/>
      <c r="AC180" s="32"/>
    </row>
    <row r="181" spans="2:29" ht="18" customHeight="1" x14ac:dyDescent="0.25">
      <c r="C181" s="32"/>
      <c r="D181" s="32"/>
      <c r="E181" s="32"/>
      <c r="F181" s="32"/>
      <c r="G181" s="32"/>
      <c r="H181" s="32"/>
      <c r="I181" s="32"/>
      <c r="J181" s="32"/>
      <c r="K181" s="32"/>
      <c r="N181" s="37"/>
      <c r="O181" s="37"/>
      <c r="P181" s="37"/>
      <c r="Q181" s="28"/>
      <c r="R181" s="28"/>
      <c r="S181" s="28"/>
      <c r="T181" s="28"/>
      <c r="AB181" s="32"/>
      <c r="AC181" s="32"/>
    </row>
    <row r="182" spans="2:29" ht="18" customHeight="1" x14ac:dyDescent="0.25">
      <c r="C182" s="32"/>
      <c r="D182" s="32"/>
      <c r="E182" s="32"/>
      <c r="F182" s="32"/>
      <c r="G182" s="32"/>
      <c r="H182" s="32"/>
      <c r="I182" s="32"/>
      <c r="J182" s="32"/>
      <c r="K182" s="32"/>
      <c r="N182" s="37"/>
      <c r="O182" s="37"/>
      <c r="P182" s="37"/>
      <c r="Q182" s="28"/>
      <c r="R182" s="28"/>
      <c r="S182" s="28"/>
      <c r="T182" s="28"/>
      <c r="AB182" s="32"/>
      <c r="AC182" s="32"/>
    </row>
    <row r="183" spans="2:29" ht="18" customHeight="1" x14ac:dyDescent="0.25">
      <c r="C183" s="32"/>
      <c r="D183" s="32"/>
      <c r="E183" s="32"/>
      <c r="F183" s="32"/>
      <c r="G183" s="32"/>
      <c r="H183" s="32"/>
      <c r="I183" s="32"/>
      <c r="J183" s="32"/>
      <c r="K183" s="32"/>
      <c r="N183" s="37"/>
      <c r="O183" s="37"/>
      <c r="P183" s="37"/>
      <c r="Q183" s="28"/>
      <c r="R183" s="28"/>
      <c r="S183" s="28"/>
      <c r="T183" s="28"/>
      <c r="AB183" s="32"/>
      <c r="AC183" s="32"/>
    </row>
    <row r="184" spans="2:29" ht="18" customHeight="1" x14ac:dyDescent="0.25">
      <c r="C184" s="32"/>
      <c r="D184" s="32"/>
      <c r="E184" s="32"/>
      <c r="F184" s="32"/>
      <c r="G184" s="32"/>
      <c r="H184" s="32"/>
      <c r="I184" s="32"/>
      <c r="J184" s="32"/>
      <c r="K184" s="32"/>
      <c r="N184" s="37"/>
      <c r="O184" s="37"/>
      <c r="P184" s="37"/>
      <c r="Q184" s="28"/>
      <c r="R184" s="28"/>
      <c r="S184" s="28"/>
      <c r="T184" s="28"/>
      <c r="AB184" s="32"/>
      <c r="AC184" s="32"/>
    </row>
    <row r="185" spans="2:29" ht="18" customHeight="1" x14ac:dyDescent="0.25">
      <c r="C185" s="32"/>
      <c r="D185" s="32"/>
      <c r="E185" s="32"/>
      <c r="F185" s="32"/>
      <c r="G185" s="32"/>
      <c r="H185" s="32"/>
      <c r="I185" s="32"/>
      <c r="J185" s="32"/>
      <c r="K185" s="32"/>
      <c r="N185" s="37"/>
      <c r="O185" s="37"/>
      <c r="P185" s="37"/>
      <c r="Q185" s="28"/>
      <c r="R185" s="28"/>
      <c r="S185" s="28"/>
      <c r="T185" s="28"/>
      <c r="AB185" s="32"/>
      <c r="AC185" s="32"/>
    </row>
    <row r="186" spans="2:29" ht="18" customHeight="1" x14ac:dyDescent="0.25">
      <c r="C186" s="32"/>
      <c r="D186" s="32"/>
      <c r="E186" s="32"/>
      <c r="F186" s="32"/>
      <c r="G186" s="32"/>
      <c r="H186" s="32"/>
      <c r="I186" s="32"/>
      <c r="J186" s="32"/>
      <c r="K186" s="32"/>
      <c r="N186" s="37"/>
      <c r="O186" s="37"/>
      <c r="P186" s="37"/>
      <c r="Q186" s="28"/>
      <c r="R186" s="28"/>
      <c r="S186" s="28"/>
      <c r="T186" s="28"/>
      <c r="AB186" s="32"/>
      <c r="AC186" s="32"/>
    </row>
    <row r="187" spans="2:29" ht="18" customHeight="1" x14ac:dyDescent="0.25">
      <c r="B187" s="39"/>
      <c r="C187" s="32"/>
      <c r="D187" s="32"/>
      <c r="E187" s="32"/>
      <c r="F187" s="32"/>
      <c r="G187" s="32"/>
      <c r="H187" s="32"/>
      <c r="I187" s="32"/>
      <c r="J187" s="32"/>
      <c r="K187" s="32"/>
      <c r="N187" s="37"/>
      <c r="O187" s="37"/>
      <c r="P187" s="37"/>
      <c r="Q187" s="28"/>
      <c r="R187" s="28"/>
      <c r="S187" s="28"/>
      <c r="AB187" s="32"/>
      <c r="AC187" s="32"/>
    </row>
    <row r="188" spans="2:29" ht="18" customHeight="1" x14ac:dyDescent="0.25">
      <c r="C188" s="32"/>
      <c r="D188" s="32"/>
      <c r="E188" s="53"/>
      <c r="F188" s="32"/>
      <c r="G188" s="53"/>
      <c r="H188" s="32"/>
      <c r="I188" s="53"/>
      <c r="J188" s="32"/>
      <c r="K188" s="53"/>
      <c r="L188" s="39"/>
      <c r="N188" s="37"/>
      <c r="O188" s="37"/>
      <c r="P188" s="37"/>
      <c r="Q188" s="35"/>
      <c r="R188" s="35"/>
      <c r="S188" s="36"/>
      <c r="AC188" s="32"/>
    </row>
    <row r="189" spans="2:29" ht="18" customHeight="1" x14ac:dyDescent="0.25">
      <c r="C189" s="32"/>
      <c r="D189" s="32"/>
      <c r="E189" s="53"/>
      <c r="F189" s="32"/>
      <c r="G189" s="53"/>
      <c r="H189" s="32"/>
      <c r="I189" s="53"/>
      <c r="J189" s="32"/>
      <c r="K189" s="53"/>
      <c r="N189" s="37"/>
      <c r="O189" s="37"/>
      <c r="P189" s="37"/>
      <c r="AC189" s="32"/>
    </row>
    <row r="190" spans="2:29" ht="18" customHeight="1" x14ac:dyDescent="0.25">
      <c r="C190" s="32"/>
      <c r="D190" s="32"/>
      <c r="E190" s="53"/>
      <c r="F190" s="32"/>
      <c r="G190" s="53"/>
      <c r="H190" s="32"/>
      <c r="I190" s="53"/>
      <c r="J190" s="32"/>
      <c r="K190" s="53"/>
      <c r="N190" s="37"/>
      <c r="O190" s="37"/>
      <c r="P190" s="37"/>
      <c r="AC190" s="32"/>
    </row>
    <row r="191" spans="2:29" ht="18" customHeight="1" x14ac:dyDescent="0.25">
      <c r="C191" s="32"/>
      <c r="D191" s="32"/>
      <c r="E191" s="53"/>
      <c r="F191" s="32"/>
      <c r="G191" s="53"/>
      <c r="H191" s="32"/>
      <c r="I191" s="53"/>
      <c r="J191" s="32"/>
      <c r="K191" s="53"/>
      <c r="N191" s="37"/>
      <c r="O191" s="37"/>
      <c r="P191" s="37"/>
      <c r="AC191" s="32"/>
    </row>
    <row r="192" spans="2:29" ht="18" customHeight="1" x14ac:dyDescent="0.25">
      <c r="C192" s="32"/>
      <c r="D192" s="32"/>
      <c r="E192" s="53"/>
      <c r="F192" s="32"/>
      <c r="G192" s="53"/>
      <c r="H192" s="32"/>
      <c r="I192" s="53"/>
      <c r="J192" s="32"/>
      <c r="K192" s="53"/>
      <c r="N192" s="37"/>
      <c r="O192" s="37"/>
      <c r="P192" s="37"/>
      <c r="Q192" s="28"/>
      <c r="R192" s="28"/>
      <c r="S192" s="28"/>
      <c r="T192" s="28"/>
      <c r="U192" s="13"/>
      <c r="W192" s="13"/>
      <c r="AC192" s="32"/>
    </row>
    <row r="193" spans="2:29" ht="18" customHeight="1" x14ac:dyDescent="0.25">
      <c r="C193" s="32"/>
      <c r="D193" s="32"/>
      <c r="E193" s="53"/>
      <c r="F193" s="32"/>
      <c r="G193" s="53"/>
      <c r="H193" s="32"/>
      <c r="I193" s="53"/>
      <c r="J193" s="32"/>
      <c r="K193" s="53"/>
      <c r="N193" s="37"/>
      <c r="O193" s="37"/>
      <c r="P193" s="37"/>
      <c r="Q193" s="28"/>
      <c r="R193" s="28"/>
      <c r="S193" s="28"/>
      <c r="T193" s="28"/>
      <c r="U193" s="13"/>
      <c r="W193" s="13"/>
      <c r="AC193" s="32"/>
    </row>
    <row r="194" spans="2:29" ht="18" customHeight="1" x14ac:dyDescent="0.25">
      <c r="K194" s="53"/>
      <c r="N194" s="37"/>
      <c r="O194" s="37"/>
      <c r="P194" s="37"/>
      <c r="Q194" s="28"/>
      <c r="R194" s="28"/>
      <c r="S194" s="28"/>
      <c r="T194" s="28"/>
      <c r="U194" s="13"/>
      <c r="W194" s="13"/>
      <c r="AB194" s="32"/>
    </row>
    <row r="195" spans="2:29" ht="18" customHeight="1" x14ac:dyDescent="0.25">
      <c r="N195" s="37"/>
      <c r="O195" s="37"/>
      <c r="P195" s="37"/>
      <c r="Q195" s="28"/>
      <c r="R195" s="28"/>
      <c r="S195" s="28"/>
      <c r="T195" s="28"/>
      <c r="U195" s="13"/>
      <c r="W195" s="13"/>
      <c r="AB195" s="32"/>
    </row>
    <row r="196" spans="2:29" ht="18" customHeight="1" x14ac:dyDescent="0.25">
      <c r="N196" s="37"/>
      <c r="O196" s="37"/>
      <c r="P196" s="37"/>
      <c r="Q196" s="28"/>
      <c r="R196" s="28"/>
      <c r="S196" s="28"/>
      <c r="T196" s="28"/>
      <c r="U196" s="13"/>
      <c r="W196" s="13"/>
    </row>
    <row r="197" spans="2:29" ht="18" customHeight="1" x14ac:dyDescent="0.25">
      <c r="N197" s="37"/>
      <c r="O197" s="37"/>
      <c r="P197" s="37"/>
      <c r="Q197" s="28"/>
      <c r="R197" s="28"/>
      <c r="S197" s="28"/>
      <c r="T197" s="28"/>
      <c r="U197" s="13"/>
      <c r="W197" s="13"/>
    </row>
    <row r="198" spans="2:29" ht="18" customHeight="1" x14ac:dyDescent="0.25">
      <c r="N198" s="37"/>
      <c r="O198" s="37"/>
      <c r="P198" s="37"/>
      <c r="Q198" s="28"/>
      <c r="R198" s="28"/>
      <c r="S198" s="28"/>
      <c r="T198" s="28"/>
    </row>
    <row r="199" spans="2:29" ht="18" customHeight="1" x14ac:dyDescent="0.25">
      <c r="N199" s="37"/>
      <c r="O199" s="37"/>
      <c r="P199" s="37"/>
      <c r="Q199" s="28"/>
      <c r="R199" s="28"/>
      <c r="S199" s="28"/>
      <c r="T199" s="28"/>
    </row>
    <row r="200" spans="2:29" ht="18" customHeight="1" x14ac:dyDescent="0.25">
      <c r="E200" s="32"/>
      <c r="F200" s="32"/>
      <c r="G200" s="32"/>
      <c r="H200" s="32"/>
      <c r="I200" s="32"/>
      <c r="J200" s="32"/>
      <c r="K200" s="53"/>
      <c r="N200" s="37"/>
      <c r="O200" s="37"/>
      <c r="P200" s="37"/>
      <c r="Q200" s="28"/>
      <c r="R200" s="28"/>
      <c r="S200" s="28"/>
      <c r="T200" s="28"/>
    </row>
    <row r="201" spans="2:29" ht="18" customHeight="1" x14ac:dyDescent="0.25">
      <c r="E201" s="32"/>
      <c r="F201" s="32"/>
      <c r="G201" s="32"/>
      <c r="H201" s="32"/>
      <c r="I201" s="32"/>
      <c r="J201" s="32"/>
      <c r="K201" s="32"/>
      <c r="N201" s="37"/>
      <c r="O201" s="37"/>
      <c r="P201" s="37"/>
      <c r="Q201" s="28"/>
      <c r="R201" s="28"/>
      <c r="S201" s="28"/>
      <c r="T201" s="28"/>
    </row>
    <row r="202" spans="2:29" ht="18" customHeight="1" x14ac:dyDescent="0.25">
      <c r="E202" s="32"/>
      <c r="F202" s="32"/>
      <c r="G202" s="32"/>
      <c r="H202" s="32"/>
      <c r="I202" s="32"/>
      <c r="J202" s="32"/>
      <c r="K202" s="32"/>
      <c r="N202" s="37"/>
      <c r="O202" s="37"/>
      <c r="P202" s="37"/>
      <c r="Q202" s="28"/>
      <c r="R202" s="28"/>
      <c r="S202" s="28"/>
      <c r="T202" s="28"/>
    </row>
    <row r="203" spans="2:29" ht="18" customHeight="1" x14ac:dyDescent="0.25">
      <c r="B203" s="39"/>
      <c r="E203" s="32"/>
      <c r="F203" s="32"/>
      <c r="G203" s="32"/>
      <c r="H203" s="32"/>
      <c r="I203" s="32"/>
      <c r="J203" s="32"/>
      <c r="K203" s="32"/>
      <c r="N203" s="37"/>
      <c r="O203" s="37"/>
      <c r="P203" s="37"/>
      <c r="Q203" s="28"/>
      <c r="R203" s="28"/>
      <c r="S203" s="28"/>
    </row>
    <row r="204" spans="2:29" ht="18" customHeight="1" x14ac:dyDescent="0.25">
      <c r="E204" s="32"/>
      <c r="F204" s="32"/>
      <c r="G204" s="32"/>
      <c r="H204" s="32"/>
      <c r="I204" s="32"/>
      <c r="J204" s="32"/>
      <c r="K204" s="32"/>
      <c r="L204" s="39"/>
      <c r="N204" s="37"/>
      <c r="O204" s="37"/>
      <c r="P204" s="37"/>
      <c r="Q204" s="35"/>
      <c r="R204" s="35"/>
      <c r="S204" s="36"/>
    </row>
    <row r="205" spans="2:29" ht="18" customHeight="1" x14ac:dyDescent="0.25">
      <c r="E205" s="32"/>
      <c r="F205" s="32"/>
      <c r="G205" s="32"/>
      <c r="H205" s="32"/>
      <c r="I205" s="32"/>
      <c r="J205" s="32"/>
      <c r="K205" s="32"/>
      <c r="N205" s="37"/>
      <c r="O205" s="37"/>
      <c r="P205" s="37"/>
      <c r="S205" s="36"/>
    </row>
    <row r="206" spans="2:29" ht="18" customHeight="1" x14ac:dyDescent="0.2">
      <c r="N206" s="37"/>
      <c r="O206" s="37"/>
      <c r="P206" s="37"/>
      <c r="S206" s="36"/>
    </row>
    <row r="207" spans="2:29" ht="18" customHeight="1" x14ac:dyDescent="0.2">
      <c r="N207" s="37"/>
      <c r="O207" s="37"/>
      <c r="P207" s="37"/>
      <c r="S207" s="36"/>
    </row>
    <row r="208" spans="2:29" ht="18" customHeight="1" x14ac:dyDescent="0.25">
      <c r="N208" s="37"/>
      <c r="O208" s="37"/>
      <c r="P208" s="37"/>
      <c r="Q208" s="28"/>
      <c r="R208" s="28"/>
      <c r="S208" s="28"/>
      <c r="T208" s="28"/>
      <c r="U208" s="13"/>
      <c r="W208" s="13"/>
    </row>
    <row r="209" spans="14:23" ht="18" customHeight="1" x14ac:dyDescent="0.25">
      <c r="N209" s="37"/>
      <c r="O209" s="37"/>
      <c r="P209" s="37"/>
      <c r="Q209" s="28"/>
      <c r="R209" s="28"/>
      <c r="S209" s="28"/>
      <c r="T209" s="28"/>
      <c r="U209" s="13"/>
      <c r="W209" s="13"/>
    </row>
    <row r="210" spans="14:23" ht="18" customHeight="1" x14ac:dyDescent="0.25">
      <c r="N210" s="37"/>
      <c r="O210" s="37"/>
      <c r="P210" s="37"/>
      <c r="Q210" s="28"/>
      <c r="R210" s="28"/>
      <c r="S210" s="28"/>
      <c r="T210" s="28"/>
      <c r="U210" s="13"/>
      <c r="W210" s="13"/>
    </row>
    <row r="211" spans="14:23" ht="18" customHeight="1" x14ac:dyDescent="0.25">
      <c r="N211" s="37"/>
      <c r="O211" s="37"/>
      <c r="P211" s="37"/>
      <c r="Q211" s="28"/>
      <c r="R211" s="28"/>
      <c r="S211" s="28"/>
      <c r="T211" s="28"/>
      <c r="U211" s="13"/>
      <c r="W211" s="13"/>
    </row>
    <row r="212" spans="14:23" ht="18" customHeight="1" x14ac:dyDescent="0.25">
      <c r="N212" s="37"/>
      <c r="O212" s="37"/>
      <c r="P212" s="37"/>
      <c r="Q212" s="28"/>
      <c r="R212" s="28"/>
      <c r="S212" s="28"/>
      <c r="T212" s="28"/>
      <c r="U212" s="13"/>
      <c r="W212" s="13"/>
    </row>
    <row r="213" spans="14:23" ht="18" customHeight="1" x14ac:dyDescent="0.25">
      <c r="N213" s="37"/>
      <c r="O213" s="37"/>
      <c r="P213" s="37"/>
      <c r="Q213" s="28"/>
      <c r="R213" s="28"/>
      <c r="S213" s="28"/>
      <c r="T213" s="28"/>
      <c r="U213" s="13"/>
      <c r="W213" s="13"/>
    </row>
    <row r="214" spans="14:23" ht="18" customHeight="1" x14ac:dyDescent="0.25">
      <c r="N214" s="37"/>
      <c r="O214" s="37"/>
      <c r="P214" s="37"/>
      <c r="Q214" s="28"/>
      <c r="R214" s="28"/>
      <c r="S214" s="28"/>
      <c r="T214" s="28"/>
    </row>
    <row r="215" spans="14:23" ht="18" customHeight="1" x14ac:dyDescent="0.25">
      <c r="N215" s="37"/>
      <c r="O215" s="37"/>
      <c r="P215" s="37"/>
      <c r="Q215" s="28"/>
      <c r="R215" s="28"/>
      <c r="S215" s="28"/>
      <c r="T215" s="28"/>
    </row>
    <row r="216" spans="14:23" ht="18" customHeight="1" x14ac:dyDescent="0.25">
      <c r="N216" s="37"/>
      <c r="O216" s="37"/>
      <c r="P216" s="37"/>
      <c r="Q216" s="28"/>
      <c r="R216" s="28"/>
      <c r="S216" s="28"/>
      <c r="T216" s="28"/>
    </row>
    <row r="217" spans="14:23" ht="18" customHeight="1" x14ac:dyDescent="0.25">
      <c r="N217" s="37"/>
      <c r="O217" s="37"/>
      <c r="P217" s="37"/>
      <c r="Q217" s="28"/>
      <c r="R217" s="28"/>
      <c r="S217" s="28"/>
      <c r="T217" s="28"/>
    </row>
    <row r="218" spans="14:23" ht="18" customHeight="1" x14ac:dyDescent="0.25">
      <c r="N218" s="37"/>
      <c r="O218" s="37"/>
      <c r="P218" s="37"/>
      <c r="Q218" s="28"/>
      <c r="R218" s="28"/>
      <c r="S218" s="28"/>
      <c r="T218" s="28"/>
    </row>
    <row r="219" spans="14:23" ht="18" customHeight="1" x14ac:dyDescent="0.25">
      <c r="N219" s="37"/>
      <c r="O219" s="37"/>
      <c r="P219" s="37"/>
      <c r="Q219" s="28"/>
      <c r="R219" s="28"/>
      <c r="S219" s="28"/>
      <c r="T219" s="28"/>
    </row>
    <row r="220" spans="14:23" ht="18" customHeight="1" x14ac:dyDescent="0.25">
      <c r="N220" s="37"/>
      <c r="O220" s="37"/>
      <c r="P220" s="37"/>
      <c r="Q220" s="28"/>
      <c r="R220" s="28"/>
      <c r="S220" s="28"/>
      <c r="T220" s="28"/>
    </row>
    <row r="221" spans="14:23" ht="18" customHeight="1" x14ac:dyDescent="0.25">
      <c r="N221" s="37"/>
      <c r="O221" s="37"/>
      <c r="P221" s="37"/>
      <c r="Q221" s="28"/>
      <c r="R221" s="28"/>
      <c r="S221" s="28"/>
      <c r="T221" s="28"/>
    </row>
    <row r="222" spans="14:23" ht="18" customHeight="1" x14ac:dyDescent="0.25">
      <c r="N222" s="37"/>
      <c r="O222" s="37"/>
      <c r="P222" s="37"/>
      <c r="Q222" s="28"/>
      <c r="R222" s="28"/>
      <c r="S222" s="28"/>
      <c r="T222" s="28"/>
    </row>
    <row r="223" spans="14:23" ht="18" customHeight="1" x14ac:dyDescent="0.25">
      <c r="N223" s="37"/>
      <c r="O223" s="37"/>
      <c r="P223" s="37"/>
      <c r="Q223" s="28"/>
      <c r="R223" s="28"/>
      <c r="S223" s="28"/>
      <c r="T223" s="28"/>
    </row>
    <row r="224" spans="14:23" ht="18" customHeight="1" x14ac:dyDescent="0.25">
      <c r="N224" s="37"/>
      <c r="O224" s="37"/>
      <c r="P224" s="37"/>
      <c r="Q224" s="28"/>
      <c r="R224" s="28"/>
      <c r="S224" s="28"/>
      <c r="T224" s="28"/>
    </row>
    <row r="225" spans="2:23" ht="18" customHeight="1" x14ac:dyDescent="0.25">
      <c r="N225" s="37"/>
      <c r="O225" s="37"/>
      <c r="P225" s="37"/>
      <c r="Q225" s="28"/>
      <c r="R225" s="28"/>
      <c r="S225" s="28"/>
      <c r="T225" s="28"/>
    </row>
    <row r="226" spans="2:23" ht="18" customHeight="1" x14ac:dyDescent="0.25">
      <c r="N226" s="37"/>
      <c r="O226" s="37"/>
      <c r="P226" s="37"/>
      <c r="Q226" s="28"/>
      <c r="R226" s="28"/>
      <c r="S226" s="28"/>
      <c r="T226" s="28"/>
    </row>
    <row r="227" spans="2:23" ht="18" customHeight="1" x14ac:dyDescent="0.25">
      <c r="N227" s="37"/>
      <c r="O227" s="37"/>
      <c r="P227" s="37"/>
      <c r="Q227" s="28"/>
      <c r="R227" s="28"/>
      <c r="S227" s="28"/>
      <c r="T227" s="28"/>
    </row>
    <row r="228" spans="2:23" ht="18" customHeight="1" x14ac:dyDescent="0.25">
      <c r="N228" s="37"/>
      <c r="O228" s="37"/>
      <c r="P228" s="37"/>
      <c r="Q228" s="28"/>
      <c r="R228" s="28"/>
      <c r="S228" s="28"/>
      <c r="T228" s="28"/>
    </row>
    <row r="229" spans="2:23" ht="18" customHeight="1" x14ac:dyDescent="0.25">
      <c r="N229" s="37"/>
      <c r="O229" s="37"/>
      <c r="P229" s="37"/>
      <c r="Q229" s="28"/>
      <c r="R229" s="28"/>
      <c r="S229" s="28"/>
      <c r="T229" s="28"/>
    </row>
    <row r="230" spans="2:23" ht="18" customHeight="1" x14ac:dyDescent="0.25">
      <c r="N230" s="37"/>
      <c r="O230" s="37"/>
      <c r="P230" s="37"/>
      <c r="Q230" s="28"/>
      <c r="R230" s="28"/>
      <c r="S230" s="28"/>
      <c r="T230" s="28"/>
    </row>
    <row r="231" spans="2:23" ht="18" customHeight="1" x14ac:dyDescent="0.25">
      <c r="N231" s="37"/>
      <c r="O231" s="37"/>
      <c r="P231" s="37"/>
      <c r="Q231" s="28"/>
      <c r="R231" s="28"/>
      <c r="S231" s="28"/>
      <c r="T231" s="28"/>
    </row>
    <row r="232" spans="2:23" ht="18" customHeight="1" x14ac:dyDescent="0.25">
      <c r="N232" s="37"/>
      <c r="O232" s="37"/>
      <c r="P232" s="37"/>
      <c r="Q232" s="28"/>
      <c r="R232" s="28"/>
      <c r="S232" s="28"/>
      <c r="T232" s="28"/>
    </row>
    <row r="233" spans="2:23" ht="18" customHeight="1" x14ac:dyDescent="0.25">
      <c r="B233" s="39"/>
      <c r="N233" s="37"/>
      <c r="O233" s="37"/>
      <c r="P233" s="37"/>
      <c r="Q233" s="28"/>
      <c r="R233" s="28"/>
      <c r="S233" s="28"/>
    </row>
    <row r="234" spans="2:23" ht="18" customHeight="1" x14ac:dyDescent="0.25">
      <c r="K234" s="39"/>
      <c r="L234" s="39"/>
      <c r="N234" s="37"/>
      <c r="O234" s="37"/>
      <c r="P234" s="37"/>
      <c r="Q234" s="35"/>
      <c r="R234" s="35"/>
      <c r="S234" s="36"/>
    </row>
    <row r="235" spans="2:23" ht="18" customHeight="1" x14ac:dyDescent="0.25">
      <c r="N235" s="37"/>
      <c r="O235" s="37"/>
      <c r="P235" s="37"/>
      <c r="Q235" s="35"/>
      <c r="R235" s="35"/>
      <c r="S235" s="36"/>
    </row>
    <row r="236" spans="2:23" ht="18" customHeight="1" x14ac:dyDescent="0.25">
      <c r="N236" s="37"/>
      <c r="O236" s="37"/>
      <c r="P236" s="37"/>
      <c r="Q236" s="35"/>
      <c r="R236" s="35"/>
      <c r="S236" s="36"/>
    </row>
    <row r="237" spans="2:23" ht="18" customHeight="1" x14ac:dyDescent="0.25">
      <c r="N237" s="37"/>
      <c r="O237" s="37"/>
      <c r="P237" s="37"/>
      <c r="Q237" s="35"/>
      <c r="R237" s="35"/>
      <c r="S237" s="36"/>
    </row>
    <row r="238" spans="2:23" ht="18" customHeight="1" x14ac:dyDescent="0.25">
      <c r="N238" s="37"/>
      <c r="O238" s="37"/>
      <c r="P238" s="37"/>
      <c r="Q238" s="28"/>
      <c r="R238" s="28"/>
      <c r="S238" s="28"/>
      <c r="T238" s="28"/>
      <c r="U238" s="13"/>
      <c r="W238" s="13"/>
    </row>
    <row r="239" spans="2:23" ht="18" customHeight="1" x14ac:dyDescent="0.25">
      <c r="N239" s="37"/>
      <c r="O239" s="37"/>
      <c r="P239" s="37"/>
      <c r="Q239" s="28"/>
      <c r="R239" s="28"/>
      <c r="S239" s="28"/>
      <c r="T239" s="28"/>
      <c r="U239" s="13"/>
      <c r="W239" s="13"/>
    </row>
    <row r="240" spans="2:23" ht="18" customHeight="1" x14ac:dyDescent="0.25">
      <c r="N240" s="37"/>
      <c r="O240" s="37"/>
      <c r="P240" s="37"/>
      <c r="Q240" s="28"/>
      <c r="R240" s="28"/>
      <c r="S240" s="28"/>
      <c r="T240" s="28"/>
      <c r="U240" s="13"/>
      <c r="W240" s="13"/>
    </row>
    <row r="241" spans="1:21" ht="18" customHeight="1" x14ac:dyDescent="0.25">
      <c r="N241" s="37"/>
      <c r="O241" s="37"/>
      <c r="P241" s="37"/>
      <c r="Q241" s="28"/>
      <c r="R241" s="28"/>
      <c r="S241" s="28"/>
      <c r="T241" s="28"/>
      <c r="U241" s="13"/>
    </row>
    <row r="242" spans="1:21" ht="18" customHeight="1" x14ac:dyDescent="0.25">
      <c r="N242" s="37"/>
      <c r="O242" s="37"/>
      <c r="P242" s="37"/>
      <c r="Q242" s="28"/>
      <c r="R242" s="28"/>
      <c r="S242" s="28"/>
      <c r="T242" s="28"/>
      <c r="U242" s="13"/>
    </row>
    <row r="243" spans="1:21" ht="18" customHeight="1" x14ac:dyDescent="0.25">
      <c r="N243" s="37"/>
      <c r="O243" s="37"/>
      <c r="P243" s="37"/>
      <c r="Q243" s="28"/>
      <c r="R243" s="28"/>
      <c r="S243" s="28"/>
      <c r="T243" s="28"/>
      <c r="U243" s="13"/>
    </row>
    <row r="244" spans="1:21" ht="18" customHeight="1" x14ac:dyDescent="0.25">
      <c r="N244" s="37"/>
      <c r="O244" s="37"/>
      <c r="P244" s="37"/>
      <c r="Q244" s="28"/>
      <c r="R244" s="28"/>
      <c r="S244" s="28"/>
      <c r="T244" s="28"/>
    </row>
    <row r="245" spans="1:21" ht="18" customHeight="1" x14ac:dyDescent="0.25">
      <c r="N245" s="37"/>
      <c r="O245" s="37"/>
      <c r="P245" s="37"/>
      <c r="Q245" s="28"/>
      <c r="R245" s="28"/>
      <c r="S245" s="28"/>
      <c r="T245" s="28"/>
    </row>
    <row r="246" spans="1:21" ht="18" customHeight="1" x14ac:dyDescent="0.25">
      <c r="A246" s="32"/>
      <c r="N246" s="37"/>
      <c r="O246" s="37"/>
      <c r="P246" s="37"/>
      <c r="Q246" s="28"/>
      <c r="R246" s="28"/>
      <c r="S246" s="28"/>
      <c r="T246" s="28"/>
    </row>
    <row r="247" spans="1:21" ht="18" customHeight="1" x14ac:dyDescent="0.25">
      <c r="N247" s="37"/>
      <c r="O247" s="37"/>
      <c r="P247" s="37"/>
      <c r="Q247" s="28"/>
      <c r="R247" s="28"/>
      <c r="S247" s="28"/>
      <c r="T247" s="28"/>
    </row>
    <row r="248" spans="1:21" ht="18" customHeight="1" x14ac:dyDescent="0.25">
      <c r="N248" s="37"/>
      <c r="O248" s="37"/>
      <c r="P248" s="37"/>
      <c r="Q248" s="28"/>
      <c r="R248" s="28"/>
      <c r="S248" s="28"/>
      <c r="T248" s="28"/>
    </row>
    <row r="249" spans="1:21" ht="18" customHeight="1" x14ac:dyDescent="0.25">
      <c r="B249" s="39"/>
      <c r="N249" s="37"/>
      <c r="O249" s="37"/>
      <c r="P249" s="37"/>
      <c r="Q249" s="28"/>
      <c r="R249" s="28"/>
      <c r="S249" s="28"/>
    </row>
    <row r="250" spans="1:21" ht="18" customHeight="1" x14ac:dyDescent="0.25">
      <c r="K250" s="39"/>
      <c r="L250" s="39"/>
      <c r="N250" s="37"/>
      <c r="O250" s="37"/>
      <c r="P250" s="37"/>
      <c r="Q250" s="35"/>
      <c r="R250" s="35"/>
      <c r="S250" s="36"/>
    </row>
    <row r="251" spans="1:21" ht="18" customHeight="1" x14ac:dyDescent="0.2">
      <c r="N251" s="37"/>
      <c r="O251" s="37"/>
      <c r="P251" s="37"/>
      <c r="S251" s="36"/>
    </row>
    <row r="252" spans="1:21" ht="18" customHeight="1" x14ac:dyDescent="0.2">
      <c r="N252" s="37"/>
      <c r="O252" s="37"/>
      <c r="P252" s="37"/>
      <c r="S252" s="36"/>
    </row>
    <row r="253" spans="1:21" ht="18" customHeight="1" x14ac:dyDescent="0.2">
      <c r="N253" s="37"/>
      <c r="O253" s="37"/>
      <c r="P253" s="37"/>
      <c r="S253" s="36"/>
    </row>
    <row r="254" spans="1:21" ht="18" customHeight="1" x14ac:dyDescent="0.25">
      <c r="N254" s="37"/>
      <c r="O254" s="37"/>
      <c r="P254" s="37"/>
      <c r="Q254" s="28"/>
      <c r="R254" s="28"/>
      <c r="S254" s="28"/>
      <c r="T254" s="28"/>
      <c r="U254" s="13"/>
    </row>
    <row r="255" spans="1:21" ht="18" customHeight="1" x14ac:dyDescent="0.25">
      <c r="N255" s="37"/>
      <c r="O255" s="37"/>
      <c r="P255" s="37"/>
      <c r="Q255" s="28"/>
      <c r="R255" s="28"/>
      <c r="S255" s="28"/>
      <c r="T255" s="28"/>
      <c r="U255" s="13"/>
    </row>
    <row r="256" spans="1:21" ht="18" customHeight="1" x14ac:dyDescent="0.25">
      <c r="N256" s="37"/>
      <c r="O256" s="37"/>
      <c r="P256" s="37"/>
      <c r="Q256" s="28"/>
      <c r="R256" s="28"/>
      <c r="S256" s="28"/>
      <c r="T256" s="28"/>
      <c r="U256" s="13"/>
    </row>
    <row r="257" spans="1:21" ht="18" customHeight="1" x14ac:dyDescent="0.25">
      <c r="N257" s="37"/>
      <c r="O257" s="37"/>
      <c r="P257" s="37"/>
      <c r="Q257" s="28"/>
      <c r="R257" s="28"/>
      <c r="S257" s="28"/>
      <c r="T257" s="28"/>
      <c r="U257" s="13"/>
    </row>
    <row r="258" spans="1:21" ht="18" customHeight="1" x14ac:dyDescent="0.25">
      <c r="N258" s="37"/>
      <c r="O258" s="37"/>
      <c r="P258" s="37"/>
      <c r="Q258" s="28"/>
      <c r="R258" s="28"/>
      <c r="S258" s="28"/>
      <c r="T258" s="28"/>
      <c r="U258" s="13"/>
    </row>
    <row r="259" spans="1:21" ht="18" customHeight="1" x14ac:dyDescent="0.25">
      <c r="N259" s="37"/>
      <c r="O259" s="37"/>
      <c r="P259" s="37"/>
      <c r="Q259" s="28"/>
      <c r="R259" s="28"/>
      <c r="S259" s="28"/>
      <c r="T259" s="28"/>
      <c r="U259" s="13"/>
    </row>
    <row r="260" spans="1:21" ht="18" customHeight="1" x14ac:dyDescent="0.25">
      <c r="N260" s="37"/>
      <c r="O260" s="37"/>
      <c r="P260" s="37"/>
      <c r="Q260" s="28"/>
      <c r="R260" s="28"/>
      <c r="S260" s="28"/>
      <c r="T260" s="28"/>
    </row>
    <row r="261" spans="1:21" ht="18" customHeight="1" x14ac:dyDescent="0.25">
      <c r="N261" s="37"/>
      <c r="O261" s="37"/>
      <c r="P261" s="37"/>
      <c r="Q261" s="28"/>
      <c r="R261" s="28"/>
      <c r="S261" s="28"/>
      <c r="T261" s="28"/>
    </row>
    <row r="262" spans="1:21" ht="18" customHeight="1" x14ac:dyDescent="0.25">
      <c r="A262" s="32"/>
      <c r="N262" s="37"/>
      <c r="O262" s="37"/>
      <c r="P262" s="37"/>
      <c r="Q262" s="28"/>
      <c r="R262" s="28"/>
      <c r="S262" s="28"/>
      <c r="T262" s="28"/>
    </row>
    <row r="263" spans="1:21" ht="18" customHeight="1" x14ac:dyDescent="0.25">
      <c r="N263" s="37"/>
      <c r="O263" s="37"/>
      <c r="P263" s="37"/>
      <c r="Q263" s="28"/>
      <c r="R263" s="28"/>
      <c r="S263" s="28"/>
      <c r="T263" s="28"/>
    </row>
    <row r="264" spans="1:21" ht="18" customHeight="1" x14ac:dyDescent="0.25">
      <c r="N264" s="37"/>
      <c r="O264" s="37"/>
      <c r="P264" s="37"/>
      <c r="Q264" s="28"/>
      <c r="R264" s="28"/>
      <c r="S264" s="28"/>
      <c r="T264" s="28"/>
    </row>
    <row r="265" spans="1:21" ht="18" customHeight="1" x14ac:dyDescent="0.25">
      <c r="B265" s="39"/>
      <c r="N265" s="37"/>
      <c r="O265" s="37"/>
      <c r="P265" s="37"/>
      <c r="Q265" s="28"/>
      <c r="R265" s="28"/>
      <c r="S265" s="28"/>
    </row>
    <row r="266" spans="1:21" ht="18" customHeight="1" x14ac:dyDescent="0.25">
      <c r="K266" s="39"/>
      <c r="L266" s="39"/>
      <c r="N266" s="37"/>
      <c r="O266" s="37"/>
      <c r="P266" s="37"/>
      <c r="Q266" s="35"/>
      <c r="R266" s="35"/>
      <c r="S266" s="36"/>
    </row>
    <row r="269" spans="1:21" ht="18" customHeight="1" x14ac:dyDescent="0.2">
      <c r="T269" s="13"/>
    </row>
  </sheetData>
  <mergeCells count="2">
    <mergeCell ref="A2:F2"/>
    <mergeCell ref="A3:F3"/>
  </mergeCells>
  <phoneticPr fontId="8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96"/>
      <c r="B1" s="96"/>
      <c r="C1" s="96"/>
      <c r="D1" s="96"/>
      <c r="E1" s="96"/>
      <c r="F1" s="96"/>
      <c r="G1" s="96"/>
      <c r="H1" s="96"/>
    </row>
    <row r="2" spans="1:8" ht="18" x14ac:dyDescent="0.2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B28" s="13"/>
      <c r="C28" s="13"/>
      <c r="D28" s="13"/>
      <c r="E28" s="13"/>
      <c r="F28" s="13"/>
      <c r="G28" s="13"/>
      <c r="H28" s="13"/>
    </row>
    <row r="29" spans="1:8" x14ac:dyDescent="0.2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ht="75.95" customHeight="1" x14ac:dyDescent="0.2">
      <c r="A40" s="94" t="s">
        <v>51</v>
      </c>
      <c r="B40" s="94"/>
      <c r="C40" s="94"/>
      <c r="D40" s="94"/>
      <c r="E40" s="94"/>
      <c r="F40" s="94"/>
      <c r="G40" s="94"/>
      <c r="H40" s="94"/>
    </row>
    <row r="41" spans="1:8" x14ac:dyDescent="0.2">
      <c r="B41" s="13"/>
      <c r="C41" s="13"/>
      <c r="D41" s="13"/>
      <c r="E41" s="13"/>
      <c r="F41" s="13"/>
      <c r="G41" s="13"/>
      <c r="H41" s="13"/>
    </row>
    <row r="42" spans="1:8" x14ac:dyDescent="0.2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B51" s="13"/>
      <c r="C51" s="13"/>
      <c r="D51" s="13"/>
      <c r="E51" s="13"/>
      <c r="F51" s="13"/>
      <c r="G51" s="13"/>
      <c r="H51" s="13"/>
    </row>
    <row r="52" spans="1:9" x14ac:dyDescent="0.2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.5" x14ac:dyDescent="0.25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.5" x14ac:dyDescent="0.25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.5" x14ac:dyDescent="0.25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.5" x14ac:dyDescent="0.25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.5" x14ac:dyDescent="0.25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">
      <c r="A70" t="s">
        <v>5</v>
      </c>
      <c r="B70" s="24">
        <f>B59+B49+B37+B26+B15</f>
        <v>9968</v>
      </c>
      <c r="I70" s="13"/>
    </row>
    <row r="71" spans="1:9" x14ac:dyDescent="0.2">
      <c r="B71" s="26"/>
      <c r="D71" s="13"/>
      <c r="F71" s="13"/>
      <c r="H71" s="13"/>
    </row>
    <row r="72" spans="1:9" x14ac:dyDescent="0.2">
      <c r="H72" s="13"/>
    </row>
    <row r="73" spans="1:9" ht="76.5" customHeight="1" x14ac:dyDescent="0.2">
      <c r="A73" s="94" t="s">
        <v>51</v>
      </c>
      <c r="B73" s="94"/>
      <c r="C73" s="94"/>
      <c r="D73" s="94"/>
      <c r="E73" s="94"/>
      <c r="F73" s="94"/>
      <c r="G73" s="94"/>
      <c r="H73" s="94"/>
    </row>
    <row r="74" spans="1:9" x14ac:dyDescent="0.2">
      <c r="A74" s="27"/>
    </row>
    <row r="75" spans="1:9" x14ac:dyDescent="0.2">
      <c r="A75" s="27"/>
    </row>
    <row r="76" spans="1:9" x14ac:dyDescent="0.2">
      <c r="A76" s="27"/>
    </row>
    <row r="77" spans="1:9" x14ac:dyDescent="0.2">
      <c r="A77" s="27"/>
    </row>
  </sheetData>
  <mergeCells count="4">
    <mergeCell ref="A1:H1"/>
    <mergeCell ref="A2:H2"/>
    <mergeCell ref="A40:H40"/>
    <mergeCell ref="A73:H73"/>
  </mergeCells>
  <phoneticPr fontId="8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">
      <c r="A25" t="s">
        <v>5</v>
      </c>
      <c r="B25" s="26">
        <v>2239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">
      <c r="A36" t="s">
        <v>5</v>
      </c>
      <c r="B36" s="29">
        <v>2788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4" t="s">
        <v>51</v>
      </c>
      <c r="B39" s="94"/>
      <c r="C39" s="94"/>
      <c r="D39" s="94"/>
      <c r="E39" s="94"/>
      <c r="F39" s="94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9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">
      <c r="A58" t="s">
        <v>5</v>
      </c>
      <c r="B58" s="26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">
      <c r="A69" t="s">
        <v>5</v>
      </c>
      <c r="B69" s="17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94" t="s">
        <v>51</v>
      </c>
      <c r="B72" s="94"/>
      <c r="C72" s="94"/>
      <c r="D72" s="94"/>
      <c r="E72" s="94"/>
      <c r="F72" s="94"/>
    </row>
    <row r="73" spans="1:7" x14ac:dyDescent="0.2">
      <c r="A73" s="27"/>
    </row>
    <row r="74" spans="1:7" x14ac:dyDescent="0.2">
      <c r="A74" s="27"/>
    </row>
    <row r="75" spans="1:7" x14ac:dyDescent="0.2">
      <c r="A75" s="27"/>
    </row>
    <row r="76" spans="1:7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">
      <c r="A25" t="s">
        <v>5</v>
      </c>
      <c r="B25" s="26">
        <v>2239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">
      <c r="A36" t="s">
        <v>5</v>
      </c>
      <c r="B36" s="29">
        <v>2781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4" t="s">
        <v>51</v>
      </c>
      <c r="B39" s="94"/>
      <c r="C39" s="94"/>
      <c r="D39" s="94"/>
      <c r="E39" s="94"/>
      <c r="F39" s="94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9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">
      <c r="A58" t="s">
        <v>5</v>
      </c>
      <c r="B58" s="26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">
      <c r="A69" t="s">
        <v>5</v>
      </c>
      <c r="B69" s="17">
        <v>9961</v>
      </c>
    </row>
    <row r="70" spans="1:7" x14ac:dyDescent="0.2">
      <c r="F70" s="13"/>
      <c r="G70" s="13"/>
    </row>
    <row r="71" spans="1:7" x14ac:dyDescent="0.2">
      <c r="D71" s="13"/>
    </row>
    <row r="72" spans="1:7" ht="76.5" customHeight="1" x14ac:dyDescent="0.2">
      <c r="A72" s="94" t="s">
        <v>51</v>
      </c>
      <c r="B72" s="94"/>
      <c r="C72" s="94"/>
      <c r="D72" s="94"/>
      <c r="E72" s="94"/>
      <c r="F72" s="94"/>
    </row>
    <row r="73" spans="1:7" x14ac:dyDescent="0.2">
      <c r="A73" s="27"/>
    </row>
    <row r="74" spans="1:7" x14ac:dyDescent="0.2">
      <c r="A74" s="27"/>
    </row>
    <row r="75" spans="1:7" x14ac:dyDescent="0.2">
      <c r="A75" s="27"/>
    </row>
    <row r="76" spans="1:7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">
      <c r="A15" t="s">
        <v>5</v>
      </c>
      <c r="B15" s="26">
        <v>1203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">
      <c r="A25" t="s">
        <v>5</v>
      </c>
      <c r="B25" s="26">
        <v>2231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">
      <c r="A36" t="s">
        <v>5</v>
      </c>
      <c r="B36" s="29">
        <v>2735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4" t="s">
        <v>51</v>
      </c>
      <c r="B39" s="94"/>
      <c r="C39" s="94"/>
      <c r="D39" s="94"/>
      <c r="E39" s="94"/>
      <c r="F39" s="94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9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">
      <c r="A58" t="s">
        <v>5</v>
      </c>
      <c r="B58" s="26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">
      <c r="A69" t="s">
        <v>5</v>
      </c>
      <c r="B69" s="17">
        <f>B58+B48+B36+B25+B15</f>
        <v>9907</v>
      </c>
    </row>
    <row r="72" spans="1:6" ht="76.5" customHeight="1" x14ac:dyDescent="0.2">
      <c r="A72" s="94" t="s">
        <v>51</v>
      </c>
      <c r="B72" s="94"/>
      <c r="C72" s="94"/>
      <c r="D72" s="94"/>
      <c r="E72" s="94"/>
      <c r="F72" s="94"/>
    </row>
    <row r="73" spans="1:6" x14ac:dyDescent="0.2">
      <c r="A73" s="27"/>
    </row>
    <row r="74" spans="1:6" x14ac:dyDescent="0.2">
      <c r="A74" s="27"/>
    </row>
    <row r="75" spans="1:6" x14ac:dyDescent="0.2">
      <c r="A75" s="27"/>
    </row>
    <row r="76" spans="1:6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">
      <c r="A25" t="s">
        <v>5</v>
      </c>
      <c r="B25" s="26">
        <v>2143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">
      <c r="A36" t="s">
        <v>5</v>
      </c>
      <c r="B36" s="29">
        <v>2744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4" t="s">
        <v>51</v>
      </c>
      <c r="B39" s="94"/>
      <c r="C39" s="94"/>
      <c r="D39" s="94"/>
      <c r="E39" s="94"/>
      <c r="F39" s="94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9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">
      <c r="A58" t="s">
        <v>5</v>
      </c>
      <c r="B58" s="26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">
      <c r="A69" t="s">
        <v>5</v>
      </c>
      <c r="B69" s="17">
        <v>9734</v>
      </c>
    </row>
    <row r="72" spans="1:6" ht="76.5" customHeight="1" x14ac:dyDescent="0.2">
      <c r="A72" s="94" t="s">
        <v>51</v>
      </c>
      <c r="B72" s="94"/>
      <c r="C72" s="94"/>
      <c r="D72" s="94"/>
      <c r="E72" s="94"/>
      <c r="F72" s="94"/>
    </row>
    <row r="73" spans="1:6" x14ac:dyDescent="0.2">
      <c r="A73" s="27"/>
    </row>
    <row r="74" spans="1:6" x14ac:dyDescent="0.2">
      <c r="A74" s="27"/>
    </row>
    <row r="75" spans="1:6" x14ac:dyDescent="0.2">
      <c r="A75" s="27"/>
    </row>
    <row r="76" spans="1:6" x14ac:dyDescent="0.2">
      <c r="A76" s="27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96"/>
      <c r="B1" s="96"/>
      <c r="C1" s="96"/>
      <c r="D1" s="96"/>
      <c r="E1" s="96"/>
      <c r="F1" s="96"/>
      <c r="G1" s="96"/>
      <c r="H1" s="96"/>
    </row>
    <row r="2" spans="1:8" ht="18" x14ac:dyDescent="0.25">
      <c r="A2" s="90" t="s">
        <v>22</v>
      </c>
      <c r="B2" s="91"/>
      <c r="C2" s="91"/>
      <c r="D2" s="91"/>
      <c r="E2" s="91"/>
      <c r="F2" s="91"/>
      <c r="G2" s="91"/>
      <c r="H2" s="91"/>
    </row>
    <row r="3" spans="1:8" ht="18" x14ac:dyDescent="0.25">
      <c r="A3" s="14"/>
      <c r="B3" s="15"/>
      <c r="C3" s="15"/>
      <c r="D3" s="15"/>
      <c r="E3" s="15"/>
      <c r="F3" s="15"/>
      <c r="G3" s="15"/>
      <c r="H3" s="15"/>
    </row>
    <row r="4" spans="1:8" x14ac:dyDescent="0.2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94" t="s">
        <v>51</v>
      </c>
      <c r="B39" s="94"/>
      <c r="C39" s="94"/>
      <c r="D39" s="94"/>
      <c r="E39" s="94"/>
      <c r="F39" s="94"/>
      <c r="G39" s="94"/>
      <c r="H39" s="94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B50" s="13"/>
      <c r="C50" s="13"/>
      <c r="D50" s="13"/>
      <c r="E50" s="13"/>
      <c r="F50" s="13"/>
      <c r="G50" s="13"/>
      <c r="H50" s="13"/>
    </row>
    <row r="51" spans="1:8" x14ac:dyDescent="0.2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">
      <c r="A59" t="s">
        <v>5</v>
      </c>
      <c r="B59" s="24">
        <v>7996</v>
      </c>
    </row>
    <row r="60" spans="1:8" x14ac:dyDescent="0.2">
      <c r="B60" s="26"/>
    </row>
    <row r="62" spans="1:8" ht="76.5" customHeight="1" x14ac:dyDescent="0.2">
      <c r="A62" s="94" t="s">
        <v>51</v>
      </c>
      <c r="B62" s="94"/>
      <c r="C62" s="94"/>
      <c r="D62" s="94"/>
      <c r="E62" s="94"/>
      <c r="F62" s="94"/>
      <c r="G62" s="94"/>
      <c r="H62" s="94"/>
    </row>
    <row r="63" spans="1:8" x14ac:dyDescent="0.2">
      <c r="A63" s="27"/>
    </row>
    <row r="64" spans="1:8" x14ac:dyDescent="0.2">
      <c r="A64" s="27"/>
    </row>
    <row r="65" spans="1:1" x14ac:dyDescent="0.2">
      <c r="A65" s="27"/>
    </row>
    <row r="66" spans="1:1" x14ac:dyDescent="0.2">
      <c r="A66" s="27"/>
    </row>
  </sheetData>
  <mergeCells count="4">
    <mergeCell ref="A1:H1"/>
    <mergeCell ref="A2:H2"/>
    <mergeCell ref="A39:H39"/>
    <mergeCell ref="A62:H62"/>
  </mergeCells>
  <phoneticPr fontId="8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96"/>
      <c r="B1" s="96"/>
      <c r="C1" s="96"/>
      <c r="D1" s="96"/>
      <c r="E1" s="96"/>
      <c r="F1" s="96"/>
    </row>
    <row r="2" spans="1:6" ht="18" x14ac:dyDescent="0.25">
      <c r="A2" s="90" t="s">
        <v>22</v>
      </c>
      <c r="B2" s="91"/>
      <c r="C2" s="91"/>
      <c r="D2" s="91"/>
      <c r="E2" s="91"/>
      <c r="F2" s="91"/>
    </row>
    <row r="3" spans="1:6" ht="18" x14ac:dyDescent="0.25">
      <c r="A3" s="14"/>
      <c r="B3" s="15"/>
      <c r="C3" s="15"/>
      <c r="D3" s="15"/>
      <c r="E3" s="15"/>
      <c r="F3" s="15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">
      <c r="A15" t="s">
        <v>5</v>
      </c>
      <c r="B15" s="26">
        <v>1109</v>
      </c>
      <c r="C15" s="13"/>
      <c r="D15" s="26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">
      <c r="A25" t="s">
        <v>5</v>
      </c>
      <c r="B25" s="26">
        <v>2143</v>
      </c>
      <c r="C25" s="13"/>
      <c r="D25" s="26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0"/>
      <c r="C27" s="13"/>
      <c r="D27" s="30"/>
      <c r="E27" s="13"/>
      <c r="F27" s="30"/>
    </row>
    <row r="28" spans="1:6" x14ac:dyDescent="0.2">
      <c r="A28" s="9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">
      <c r="A36" t="s">
        <v>5</v>
      </c>
      <c r="B36" s="29">
        <v>2744</v>
      </c>
      <c r="C36" s="13"/>
      <c r="D36" s="29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4" t="s">
        <v>51</v>
      </c>
      <c r="B39" s="94"/>
      <c r="C39" s="94"/>
      <c r="D39" s="94"/>
      <c r="E39" s="94"/>
      <c r="F39" s="94"/>
    </row>
    <row r="40" spans="1:6" x14ac:dyDescent="0.2">
      <c r="B40" s="13"/>
      <c r="C40" s="13"/>
      <c r="D40" s="13"/>
      <c r="E40" s="13"/>
      <c r="F40" s="13"/>
    </row>
    <row r="41" spans="1:6" x14ac:dyDescent="0.2">
      <c r="A41" s="9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">
      <c r="A48" t="s">
        <v>5</v>
      </c>
      <c r="B48" s="26">
        <v>2000</v>
      </c>
      <c r="C48" s="13"/>
      <c r="D48" s="26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">
      <c r="A59" t="s">
        <v>5</v>
      </c>
      <c r="B59" s="17">
        <f>SUM(B48,B36,B25,B15)</f>
        <v>7996</v>
      </c>
    </row>
    <row r="62" spans="1:6" ht="76.5" customHeight="1" x14ac:dyDescent="0.2">
      <c r="A62" s="94" t="s">
        <v>51</v>
      </c>
      <c r="B62" s="94"/>
      <c r="C62" s="94"/>
      <c r="D62" s="94"/>
      <c r="E62" s="94"/>
      <c r="F62" s="94"/>
    </row>
    <row r="63" spans="1:6" x14ac:dyDescent="0.2">
      <c r="A63" s="27"/>
    </row>
    <row r="64" spans="1:6" x14ac:dyDescent="0.2">
      <c r="A64" s="27"/>
    </row>
    <row r="65" spans="1:1" x14ac:dyDescent="0.2">
      <c r="A65" s="27"/>
    </row>
    <row r="66" spans="1:1" x14ac:dyDescent="0.2">
      <c r="A66" s="27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75" x14ac:dyDescent="0.2"/>
  <cols>
    <col min="1" max="1" width="15" customWidth="1"/>
    <col min="2" max="2" width="7.42578125" bestFit="1" customWidth="1"/>
    <col min="3" max="3" width="7.8554687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10</v>
      </c>
    </row>
    <row r="2" spans="1:5" x14ac:dyDescent="0.2">
      <c r="B2" s="10"/>
      <c r="C2" s="10"/>
      <c r="D2" s="10"/>
    </row>
    <row r="3" spans="1:5" x14ac:dyDescent="0.2">
      <c r="B3" s="10"/>
      <c r="C3" s="10"/>
      <c r="D3" s="10"/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</sheetData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75" x14ac:dyDescent="0.2"/>
  <sheetData>
    <row r="1" spans="1:1" x14ac:dyDescent="0.2">
      <c r="A1" s="48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</vt:i4>
      </vt:variant>
    </vt:vector>
  </HeadingPairs>
  <TitlesOfParts>
    <vt:vector size="50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24-25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'June 4'!Print_Area</vt:lpstr>
      <vt:lpstr>'Mar 12'!Print_Area</vt:lpstr>
      <vt:lpstr>'Feb 19'!Print_Titles</vt:lpstr>
      <vt:lpstr>'FY 24-25'!Print_Titles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2024-02-08T16:27:11Z</cp:lastPrinted>
  <dcterms:created xsi:type="dcterms:W3CDTF">2006-12-27T14:53:17Z</dcterms:created>
  <dcterms:modified xsi:type="dcterms:W3CDTF">2024-09-05T18:43:46Z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