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VGT/"/>
    </mc:Choice>
  </mc:AlternateContent>
  <xr:revisionPtr revIDLastSave="211" documentId="8_{03F81EB3-3459-41B3-9941-BCF98991D53D}" xr6:coauthVersionLast="47" xr6:coauthVersionMax="47" xr10:uidLastSave="{0B013487-5DBF-409E-B891-EC09C18567B7}"/>
  <bookViews>
    <workbookView xWindow="2868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8" i="45" l="1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599" i="45"/>
  <c r="AA600" i="45"/>
  <c r="AA601" i="45"/>
  <c r="AA602" i="45"/>
  <c r="AA603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<sst xmlns="http://schemas.openxmlformats.org/spreadsheetml/2006/main" count="2387" uniqueCount="176">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</sst>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</cellStyleXfs>
  <cellXfs count="10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38" fontId="17" fillId="0" borderId="0" xfId="0" applyNumberFormat="1" applyFont="1"/>
    <xf numFmtId="44" fontId="0" fillId="0" borderId="0" xfId="2" applyFont="1"/>
    <xf numFmtId="4" fontId="0" fillId="0" borderId="0" xfId="0" applyNumberFormat="1"/>
    <xf numFmtId="165" fontId="14" fillId="0" borderId="0" xfId="0" applyNumberFormat="1" applyFont="1"/>
    <xf numFmtId="10" fontId="0" fillId="0" borderId="0" xfId="0" applyNumberFormat="1"/>
    <xf numFmtId="0" fontId="20" fillId="0" borderId="0" xfId="0" applyFont="1"/>
    <xf numFmtId="0" fontId="14" fillId="0" borderId="0" xfId="0" applyFont="1" applyAlignment="1">
      <alignment horizontal="center"/>
    </xf>
    <xf numFmtId="8" fontId="23" fillId="0" borderId="0" xfId="0" applyNumberFormat="1" applyFont="1"/>
    <xf numFmtId="8" fontId="13" fillId="0" borderId="0" xfId="0" applyNumberFormat="1" applyFont="1"/>
    <xf numFmtId="4" fontId="13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left"/>
    </xf>
    <xf numFmtId="0" fontId="0" fillId="0" borderId="0" xfId="0" quotePrefix="1"/>
    <xf numFmtId="165" fontId="1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0" fontId="14" fillId="0" borderId="0" xfId="0" applyNumberFormat="1" applyFont="1"/>
    <xf numFmtId="0" fontId="28" fillId="0" borderId="0" xfId="0" applyFont="1"/>
    <xf numFmtId="44" fontId="14" fillId="0" borderId="0" xfId="2" applyFont="1"/>
    <xf numFmtId="0" fontId="18" fillId="0" borderId="0" xfId="0" applyFont="1"/>
    <xf numFmtId="0" fontId="1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33" fillId="0" borderId="0" xfId="0" applyNumberFormat="1" applyFont="1"/>
    <xf numFmtId="165" fontId="34" fillId="0" borderId="0" xfId="0" applyNumberFormat="1" applyFont="1"/>
    <xf numFmtId="165" fontId="7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34" fillId="0" borderId="0" xfId="0" applyNumberFormat="1" applyFont="1"/>
    <xf numFmtId="0" fontId="33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/>
    <xf numFmtId="167" fontId="39" fillId="0" borderId="0" xfId="0" applyNumberFormat="1" applyFont="1"/>
    <xf numFmtId="167" fontId="35" fillId="0" borderId="0" xfId="0" applyNumberFormat="1" applyFont="1"/>
    <xf numFmtId="167" fontId="33" fillId="0" borderId="0" xfId="0" applyNumberFormat="1" applyFont="1"/>
    <xf numFmtId="167" fontId="36" fillId="0" borderId="0" xfId="0" applyNumberFormat="1" applyFont="1"/>
    <xf numFmtId="167" fontId="37" fillId="0" borderId="0" xfId="0" applyNumberFormat="1" applyFont="1"/>
    <xf numFmtId="167" fontId="38" fillId="0" borderId="0" xfId="0" applyNumberFormat="1" applyFont="1"/>
    <xf numFmtId="167" fontId="13" fillId="0" borderId="0" xfId="0" applyNumberFormat="1" applyFont="1" applyAlignment="1">
      <alignment horizontal="left"/>
    </xf>
    <xf numFmtId="167" fontId="1" fillId="0" borderId="0" xfId="0" applyNumberFormat="1" applyFont="1"/>
    <xf numFmtId="167" fontId="2" fillId="0" borderId="0" xfId="0" applyNumberFormat="1" applyFont="1"/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84812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620104</xdr:colOff>
      <xdr:row>2</xdr:row>
      <xdr:rowOff>65232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7"/>
      <c r="B1" s="87"/>
      <c r="C1" s="87"/>
      <c r="D1" s="87"/>
      <c r="E1" s="87"/>
      <c r="F1" s="87"/>
    </row>
    <row r="2" spans="1:7" ht="26.25" customHeight="1" x14ac:dyDescent="0.35">
      <c r="A2" s="88" t="s">
        <v>22</v>
      </c>
      <c r="B2" s="89"/>
      <c r="C2" s="89"/>
      <c r="D2" s="89"/>
      <c r="E2" s="89"/>
      <c r="F2" s="89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7"/>
      <c r="B1" s="87"/>
      <c r="C1" s="87"/>
      <c r="D1" s="87"/>
      <c r="E1" s="87"/>
      <c r="F1" s="87"/>
    </row>
    <row r="2" spans="1:7" ht="26.25" customHeight="1" x14ac:dyDescent="0.35">
      <c r="A2" s="88" t="s">
        <v>22</v>
      </c>
      <c r="B2" s="89"/>
      <c r="C2" s="89"/>
      <c r="D2" s="89"/>
      <c r="E2" s="89"/>
      <c r="F2" s="89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7"/>
      <c r="B1" s="87"/>
      <c r="C1" s="87"/>
      <c r="D1" s="87"/>
      <c r="E1" s="87"/>
      <c r="F1" s="87"/>
    </row>
    <row r="2" spans="1:7" ht="26.25" customHeight="1" x14ac:dyDescent="0.35">
      <c r="A2" s="88" t="s">
        <v>22</v>
      </c>
      <c r="B2" s="89"/>
      <c r="C2" s="89"/>
      <c r="D2" s="89"/>
      <c r="E2" s="89"/>
      <c r="F2" s="89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90"/>
      <c r="B1" s="90"/>
      <c r="C1" s="90"/>
      <c r="D1" s="90"/>
      <c r="E1" s="90"/>
      <c r="F1" s="90"/>
      <c r="G1" s="90"/>
      <c r="H1" s="90"/>
      <c r="I1"/>
    </row>
    <row r="2" spans="1:9" ht="26.25" customHeight="1" x14ac:dyDescent="0.35">
      <c r="A2" s="88" t="s">
        <v>22</v>
      </c>
      <c r="B2" s="88"/>
      <c r="C2" s="88"/>
      <c r="D2" s="88"/>
      <c r="E2" s="88"/>
      <c r="F2" s="88"/>
      <c r="G2" s="88"/>
      <c r="H2" s="88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7"/>
      <c r="B1" s="87"/>
      <c r="C1" s="87"/>
      <c r="D1" s="87"/>
      <c r="E1" s="87"/>
      <c r="F1" s="87"/>
    </row>
    <row r="2" spans="1:8" ht="26.25" customHeight="1" x14ac:dyDescent="0.35">
      <c r="A2" s="88" t="s">
        <v>22</v>
      </c>
      <c r="B2" s="89"/>
      <c r="C2" s="89"/>
      <c r="D2" s="89"/>
      <c r="E2" s="89"/>
      <c r="F2" s="89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7"/>
      <c r="B1" s="87"/>
      <c r="C1" s="87"/>
      <c r="D1" s="87"/>
      <c r="E1" s="87"/>
      <c r="F1" s="87"/>
    </row>
    <row r="2" spans="1:9" ht="26.25" customHeight="1" x14ac:dyDescent="0.35">
      <c r="A2" s="88" t="s">
        <v>22</v>
      </c>
      <c r="B2" s="89"/>
      <c r="C2" s="89"/>
      <c r="D2" s="89"/>
      <c r="E2" s="89"/>
      <c r="F2" s="89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91" t="s">
        <v>40</v>
      </c>
      <c r="B42" s="92"/>
      <c r="C42" s="92"/>
      <c r="D42" s="92"/>
      <c r="E42" s="92"/>
      <c r="F42" s="92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91" t="s">
        <v>40</v>
      </c>
      <c r="B52" s="92"/>
      <c r="C52" s="92"/>
      <c r="D52" s="92"/>
      <c r="E52" s="92"/>
      <c r="F52" s="92"/>
    </row>
    <row r="53" spans="1:6" x14ac:dyDescent="0.3">
      <c r="A53" s="23" t="s">
        <v>34</v>
      </c>
    </row>
    <row r="54" spans="1:6" ht="26.25" customHeight="1" x14ac:dyDescent="0.3">
      <c r="A54" s="93" t="s">
        <v>43</v>
      </c>
      <c r="B54" s="93"/>
      <c r="C54" s="93"/>
      <c r="D54" s="93"/>
      <c r="E54" s="93"/>
      <c r="F54" s="93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7"/>
      <c r="B1" s="87"/>
      <c r="C1" s="87"/>
      <c r="D1" s="87"/>
      <c r="E1" s="87"/>
      <c r="F1" s="87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1" t="s">
        <v>40</v>
      </c>
      <c r="B52" s="92"/>
      <c r="C52" s="92"/>
      <c r="D52" s="92"/>
      <c r="E52" s="92"/>
      <c r="F52" s="92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7"/>
      <c r="B1" s="87"/>
      <c r="C1" s="87"/>
      <c r="D1" s="87"/>
      <c r="E1" s="87"/>
      <c r="F1" s="87"/>
      <c r="G1" s="87"/>
      <c r="H1" s="87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91" t="s">
        <v>40</v>
      </c>
      <c r="B52" s="92"/>
      <c r="C52" s="92"/>
      <c r="D52" s="92"/>
      <c r="E52" s="92"/>
      <c r="F52" s="92"/>
      <c r="G52" s="92"/>
      <c r="H52" s="92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7"/>
      <c r="B1" s="87"/>
      <c r="C1" s="87"/>
      <c r="D1" s="87"/>
      <c r="E1" s="87"/>
      <c r="F1" s="87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1" t="s">
        <v>40</v>
      </c>
      <c r="B52" s="92"/>
      <c r="C52" s="92"/>
      <c r="D52" s="92"/>
      <c r="E52" s="92"/>
      <c r="F52" s="92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7"/>
      <c r="B1" s="87"/>
      <c r="C1" s="87"/>
      <c r="D1" s="87"/>
      <c r="E1" s="87"/>
      <c r="F1" s="87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1" t="s">
        <v>40</v>
      </c>
      <c r="B52" s="92"/>
      <c r="C52" s="92"/>
      <c r="D52" s="92"/>
      <c r="E52" s="92"/>
      <c r="F52" s="92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2" t="s">
        <v>54</v>
      </c>
      <c r="B61" s="92"/>
      <c r="C61" s="92"/>
      <c r="D61" s="92"/>
      <c r="E61" s="92"/>
      <c r="F61" s="92"/>
      <c r="G61" s="92"/>
      <c r="H61" s="92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2" t="s">
        <v>51</v>
      </c>
      <c r="B61" s="92"/>
      <c r="C61" s="92"/>
      <c r="D61" s="92"/>
      <c r="E61" s="92"/>
      <c r="F61" s="92"/>
      <c r="G61" s="92"/>
      <c r="H61" s="92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2" t="s">
        <v>51</v>
      </c>
      <c r="B61" s="92"/>
      <c r="C61" s="92"/>
      <c r="D61" s="92"/>
      <c r="E61" s="92"/>
      <c r="F61" s="92"/>
      <c r="G61" s="92"/>
      <c r="H61" s="92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2" t="s">
        <v>51</v>
      </c>
      <c r="B62" s="92"/>
      <c r="C62" s="92"/>
      <c r="D62" s="92"/>
      <c r="E62" s="92"/>
      <c r="F62" s="92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2" t="s">
        <v>51</v>
      </c>
      <c r="B62" s="92"/>
      <c r="C62" s="92"/>
      <c r="D62" s="92"/>
      <c r="E62" s="92"/>
      <c r="F62" s="92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2" t="s">
        <v>51</v>
      </c>
      <c r="B39" s="92"/>
      <c r="C39" s="92"/>
      <c r="D39" s="92"/>
      <c r="E39" s="92"/>
      <c r="F39" s="92"/>
      <c r="G39" s="92"/>
      <c r="H39" s="92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2" t="s">
        <v>51</v>
      </c>
      <c r="B72" s="92"/>
      <c r="C72" s="92"/>
      <c r="D72" s="92"/>
      <c r="E72" s="92"/>
      <c r="F72" s="92"/>
      <c r="G72" s="92"/>
      <c r="H72" s="92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2" t="s">
        <v>51</v>
      </c>
      <c r="B72" s="92"/>
      <c r="C72" s="92"/>
      <c r="D72" s="92"/>
      <c r="E72" s="92"/>
      <c r="F72" s="92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24"/>
  <sheetViews>
    <sheetView tabSelected="1" view="pageBreakPreview" zoomScale="110" zoomScaleNormal="100" zoomScaleSheetLayoutView="110" workbookViewId="0">
      <pane xSplit="1" topLeftCell="B1" activePane="topRight" state="frozen"/>
      <selection activeCell="A462" sqref="A462"/>
      <selection pane="topRight" activeCell="A221" sqref="A221:XFD221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24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28" ht="18.649999999999999" customHeight="1" x14ac:dyDescent="0.3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28" ht="25.5" customHeight="1" x14ac:dyDescent="0.3">
      <c r="A3" s="96" t="s">
        <v>104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S3" s="95" t="s">
        <v>95</v>
      </c>
      <c r="T3" s="95"/>
      <c r="U3" s="95"/>
      <c r="V3" s="95"/>
      <c r="W3" s="95"/>
      <c r="X3" s="95"/>
      <c r="Y3" s="95"/>
      <c r="Z3" s="95"/>
      <c r="AA3" s="95"/>
    </row>
    <row r="4" spans="1:28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28" ht="15" customHeight="1" thickTop="1" x14ac:dyDescent="0.3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28" ht="14.25" customHeight="1" x14ac:dyDescent="0.3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6"/>
      <c r="X6" s="77"/>
      <c r="Y6" s="76"/>
      <c r="Z6" s="77"/>
      <c r="AA6" s="76">
        <f>SUM(C6:Z6)</f>
        <v>2023492.5699999998</v>
      </c>
      <c r="AB6" s="28"/>
    </row>
    <row r="7" spans="1:28" ht="14.25" customHeight="1" x14ac:dyDescent="0.3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6"/>
      <c r="X7" s="77"/>
      <c r="Y7" s="76"/>
      <c r="Z7" s="77"/>
      <c r="AA7" s="76">
        <f t="shared" ref="AA7:AA70" si="0">SUM(C7:Z7)</f>
        <v>1874535.7599999998</v>
      </c>
      <c r="AB7" s="28"/>
    </row>
    <row r="8" spans="1:28" ht="14.25" customHeight="1" x14ac:dyDescent="0.3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6"/>
      <c r="X8" s="77"/>
      <c r="Y8" s="76"/>
      <c r="Z8" s="77"/>
      <c r="AA8" s="76">
        <f t="shared" si="0"/>
        <v>0</v>
      </c>
      <c r="AB8" s="28"/>
    </row>
    <row r="9" spans="1:28" ht="14.25" customHeight="1" x14ac:dyDescent="0.3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6"/>
      <c r="X9" s="77"/>
      <c r="Y9" s="76"/>
      <c r="Z9" s="77"/>
      <c r="AA9" s="76">
        <f t="shared" si="0"/>
        <v>148956.81</v>
      </c>
      <c r="AB9" s="28"/>
    </row>
    <row r="10" spans="1:28" ht="14.25" customHeight="1" x14ac:dyDescent="0.3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6"/>
      <c r="X10" s="77"/>
      <c r="Y10" s="76"/>
      <c r="Z10" s="77"/>
      <c r="AA10" s="76">
        <f t="shared" si="0"/>
        <v>62561.860199999996</v>
      </c>
      <c r="AB10" s="28"/>
    </row>
    <row r="11" spans="1:28" ht="14.25" customHeight="1" x14ac:dyDescent="0.3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6"/>
      <c r="X11" s="77"/>
      <c r="Y11" s="76"/>
      <c r="Z11" s="77"/>
      <c r="AA11" s="76">
        <f t="shared" si="0"/>
        <v>14895.681</v>
      </c>
      <c r="AB11" s="28"/>
    </row>
    <row r="12" spans="1:28" ht="14.25" customHeight="1" x14ac:dyDescent="0.3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6"/>
      <c r="X12" s="77"/>
      <c r="Y12" s="76"/>
      <c r="Z12" s="77"/>
      <c r="AA12" s="76"/>
      <c r="AB12" s="55"/>
    </row>
    <row r="13" spans="1:28" ht="14.25" customHeight="1" x14ac:dyDescent="0.3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9"/>
      <c r="N13" s="77"/>
      <c r="O13" s="80"/>
      <c r="P13" s="77"/>
      <c r="Q13" s="79"/>
      <c r="R13" s="77"/>
      <c r="S13" s="81"/>
      <c r="T13" s="77"/>
      <c r="U13" s="82"/>
      <c r="V13" s="77"/>
      <c r="W13" s="78"/>
      <c r="X13" s="77"/>
      <c r="Y13" s="78"/>
      <c r="Z13" s="77"/>
      <c r="AA13" s="76"/>
    </row>
    <row r="14" spans="1:28" ht="14.25" customHeight="1" x14ac:dyDescent="0.3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6"/>
      <c r="X14" s="77"/>
      <c r="Y14" s="76"/>
      <c r="Z14" s="77"/>
      <c r="AA14" s="76">
        <f t="shared" si="0"/>
        <v>6933463.1599999992</v>
      </c>
      <c r="AB14" s="28"/>
    </row>
    <row r="15" spans="1:28" ht="14.25" customHeight="1" x14ac:dyDescent="0.3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6"/>
      <c r="X15" s="77"/>
      <c r="Y15" s="76"/>
      <c r="Z15" s="77"/>
      <c r="AA15" s="76">
        <f t="shared" si="0"/>
        <v>6350689.2300000004</v>
      </c>
      <c r="AB15" s="28"/>
    </row>
    <row r="16" spans="1:28" ht="14.25" customHeight="1" x14ac:dyDescent="0.3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6"/>
      <c r="X16" s="77"/>
      <c r="Y16" s="76"/>
      <c r="Z16" s="77"/>
      <c r="AA16" s="76">
        <f t="shared" si="0"/>
        <v>0</v>
      </c>
      <c r="AB16" s="28"/>
    </row>
    <row r="17" spans="1:28" ht="14.25" customHeight="1" x14ac:dyDescent="0.3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6"/>
      <c r="X17" s="77"/>
      <c r="Y17" s="76"/>
      <c r="Z17" s="77"/>
      <c r="AA17" s="76">
        <f t="shared" si="0"/>
        <v>582773.92999999993</v>
      </c>
      <c r="AB17" s="28"/>
    </row>
    <row r="18" spans="1:28" ht="14.25" customHeight="1" x14ac:dyDescent="0.3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6"/>
      <c r="X18" s="77"/>
      <c r="Y18" s="76"/>
      <c r="Z18" s="77"/>
      <c r="AA18" s="76">
        <f t="shared" si="0"/>
        <v>244765.05059999999</v>
      </c>
      <c r="AB18" s="28"/>
    </row>
    <row r="19" spans="1:28" ht="14.25" customHeight="1" x14ac:dyDescent="0.3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6"/>
      <c r="X19" s="77"/>
      <c r="Y19" s="76"/>
      <c r="Z19" s="77"/>
      <c r="AA19" s="76">
        <f t="shared" si="0"/>
        <v>58277.393000000011</v>
      </c>
      <c r="AB19" s="28"/>
    </row>
    <row r="20" spans="1:28" ht="14.25" customHeight="1" x14ac:dyDescent="0.3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6"/>
      <c r="X20" s="77"/>
      <c r="Y20" s="76"/>
      <c r="Z20" s="77"/>
      <c r="AA20" s="76"/>
      <c r="AB20" s="28"/>
    </row>
    <row r="21" spans="1:28" ht="14.25" customHeight="1" x14ac:dyDescent="0.3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9"/>
      <c r="N21" s="77"/>
      <c r="O21" s="80"/>
      <c r="P21" s="77"/>
      <c r="Q21" s="79"/>
      <c r="R21" s="77"/>
      <c r="S21" s="81"/>
      <c r="T21" s="77"/>
      <c r="U21" s="82"/>
      <c r="V21" s="77"/>
      <c r="W21" s="78"/>
      <c r="X21" s="77"/>
      <c r="Y21" s="78"/>
      <c r="Z21" s="77"/>
      <c r="AA21" s="76"/>
      <c r="AB21" s="38"/>
    </row>
    <row r="22" spans="1:28" ht="14.25" customHeight="1" x14ac:dyDescent="0.3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6"/>
      <c r="X22" s="77"/>
      <c r="Y22" s="76"/>
      <c r="Z22" s="77"/>
      <c r="AA22" s="76">
        <f t="shared" si="0"/>
        <v>4112260.96</v>
      </c>
      <c r="AB22" s="28"/>
    </row>
    <row r="23" spans="1:28" ht="14.25" customHeight="1" x14ac:dyDescent="0.3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6"/>
      <c r="X23" s="77"/>
      <c r="Y23" s="76"/>
      <c r="Z23" s="77"/>
      <c r="AA23" s="76">
        <f t="shared" si="0"/>
        <v>3776912.92</v>
      </c>
      <c r="AB23" s="28"/>
    </row>
    <row r="24" spans="1:28" ht="14.25" customHeight="1" x14ac:dyDescent="0.3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6"/>
      <c r="X24" s="77"/>
      <c r="Y24" s="76"/>
      <c r="Z24" s="77"/>
      <c r="AA24" s="76">
        <f t="shared" si="0"/>
        <v>0</v>
      </c>
      <c r="AB24" s="28"/>
    </row>
    <row r="25" spans="1:28" ht="14.25" customHeight="1" x14ac:dyDescent="0.3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6"/>
      <c r="X25" s="77"/>
      <c r="Y25" s="76"/>
      <c r="Z25" s="77"/>
      <c r="AA25" s="76">
        <f t="shared" si="0"/>
        <v>335348.03999999998</v>
      </c>
      <c r="AB25" s="28"/>
    </row>
    <row r="26" spans="1:28" ht="14.25" customHeight="1" x14ac:dyDescent="0.3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6"/>
      <c r="X26" s="77"/>
      <c r="Y26" s="76"/>
      <c r="Z26" s="77"/>
      <c r="AA26" s="76">
        <f t="shared" si="0"/>
        <v>140846.17679999999</v>
      </c>
      <c r="AB26" s="28"/>
    </row>
    <row r="27" spans="1:28" ht="14.25" customHeight="1" x14ac:dyDescent="0.3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6"/>
      <c r="X27" s="77"/>
      <c r="Y27" s="76"/>
      <c r="Z27" s="77"/>
      <c r="AA27" s="76">
        <f t="shared" si="0"/>
        <v>33534.804000000004</v>
      </c>
      <c r="AB27" s="28"/>
    </row>
    <row r="28" spans="1:28" ht="14.25" customHeight="1" x14ac:dyDescent="0.3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6"/>
      <c r="X28" s="77"/>
      <c r="Y28" s="76"/>
      <c r="Z28" s="77"/>
      <c r="AA28" s="76"/>
      <c r="AB28" s="28"/>
    </row>
    <row r="29" spans="1:28" ht="14.25" customHeight="1" x14ac:dyDescent="0.3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9"/>
      <c r="N29" s="77"/>
      <c r="O29" s="80"/>
      <c r="P29" s="77"/>
      <c r="Q29" s="79"/>
      <c r="R29" s="77"/>
      <c r="S29" s="81"/>
      <c r="T29" s="77"/>
      <c r="U29" s="82"/>
      <c r="V29" s="77"/>
      <c r="W29" s="78"/>
      <c r="X29" s="77"/>
      <c r="Y29" s="78"/>
      <c r="Z29" s="77"/>
      <c r="AA29" s="76"/>
      <c r="AB29" s="38"/>
    </row>
    <row r="30" spans="1:28" ht="14.25" customHeight="1" x14ac:dyDescent="0.3">
      <c r="A30" s="32" t="s">
        <v>1</v>
      </c>
      <c r="C30" s="76">
        <v>1261073.95</v>
      </c>
      <c r="D30" s="83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6"/>
      <c r="X30" s="77"/>
      <c r="Y30" s="76"/>
      <c r="Z30" s="77"/>
      <c r="AA30" s="76">
        <f t="shared" si="0"/>
        <v>7130039.4399999995</v>
      </c>
      <c r="AB30" s="28"/>
    </row>
    <row r="31" spans="1:28" ht="14.25" customHeight="1" x14ac:dyDescent="0.3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6"/>
      <c r="X31" s="77"/>
      <c r="Y31" s="76"/>
      <c r="Z31" s="77"/>
      <c r="AA31" s="76">
        <f t="shared" si="0"/>
        <v>6596519.0199999996</v>
      </c>
      <c r="AB31" s="28"/>
    </row>
    <row r="32" spans="1:28" ht="14.25" customHeight="1" x14ac:dyDescent="0.3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6"/>
      <c r="X32" s="77"/>
      <c r="Y32" s="76"/>
      <c r="Z32" s="77"/>
      <c r="AA32" s="76">
        <f t="shared" si="0"/>
        <v>0</v>
      </c>
      <c r="AB32" s="28"/>
    </row>
    <row r="33" spans="1:28" ht="14.25" customHeight="1" x14ac:dyDescent="0.3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6"/>
      <c r="X33" s="77"/>
      <c r="Y33" s="76"/>
      <c r="Z33" s="77"/>
      <c r="AA33" s="76">
        <f t="shared" si="0"/>
        <v>533520.42000000004</v>
      </c>
      <c r="AB33" s="28"/>
    </row>
    <row r="34" spans="1:28" ht="14.25" customHeight="1" x14ac:dyDescent="0.3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6"/>
      <c r="X34" s="77"/>
      <c r="Y34" s="76"/>
      <c r="Z34" s="77"/>
      <c r="AA34" s="76">
        <f t="shared" si="0"/>
        <v>224078.57640000002</v>
      </c>
      <c r="AB34" s="28"/>
    </row>
    <row r="35" spans="1:28" ht="14.25" customHeight="1" x14ac:dyDescent="0.3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6"/>
      <c r="X35" s="77"/>
      <c r="Y35" s="76"/>
      <c r="Z35" s="77"/>
      <c r="AA35" s="76">
        <f t="shared" si="0"/>
        <v>53352.042000000001</v>
      </c>
      <c r="AB35" s="28"/>
    </row>
    <row r="36" spans="1:28" ht="14.25" customHeight="1" x14ac:dyDescent="0.3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6"/>
      <c r="X36" s="77"/>
      <c r="Y36" s="76"/>
      <c r="Z36" s="77"/>
      <c r="AA36" s="76"/>
    </row>
    <row r="37" spans="1:28" ht="16.5" customHeight="1" x14ac:dyDescent="0.3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9"/>
      <c r="N37" s="77"/>
      <c r="O37" s="80"/>
      <c r="P37" s="77"/>
      <c r="Q37" s="79"/>
      <c r="R37" s="77"/>
      <c r="S37" s="81"/>
      <c r="T37" s="77"/>
      <c r="U37" s="82"/>
      <c r="V37" s="77"/>
      <c r="W37" s="78"/>
      <c r="X37" s="77"/>
      <c r="Y37" s="78"/>
      <c r="Z37" s="77"/>
      <c r="AA37" s="76"/>
      <c r="AB37" s="38"/>
    </row>
    <row r="38" spans="1:28" ht="14.25" customHeight="1" x14ac:dyDescent="0.3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6"/>
      <c r="X38" s="77"/>
      <c r="Y38" s="76"/>
      <c r="Z38" s="77"/>
      <c r="AA38" s="76">
        <f t="shared" si="0"/>
        <v>1653661.7400000002</v>
      </c>
      <c r="AB38" s="28"/>
    </row>
    <row r="39" spans="1:28" ht="14.25" customHeight="1" x14ac:dyDescent="0.3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6"/>
      <c r="X39" s="77"/>
      <c r="Y39" s="76"/>
      <c r="Z39" s="77"/>
      <c r="AA39" s="76">
        <f t="shared" si="0"/>
        <v>1519310.9599999997</v>
      </c>
      <c r="AB39" s="28"/>
    </row>
    <row r="40" spans="1:28" ht="14.25" customHeight="1" x14ac:dyDescent="0.3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6"/>
      <c r="X40" s="77"/>
      <c r="Y40" s="76"/>
      <c r="Z40" s="77"/>
      <c r="AA40" s="76">
        <f t="shared" si="0"/>
        <v>0</v>
      </c>
      <c r="AB40" s="28"/>
    </row>
    <row r="41" spans="1:28" ht="14.25" customHeight="1" x14ac:dyDescent="0.3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6"/>
      <c r="X41" s="77"/>
      <c r="Y41" s="76"/>
      <c r="Z41" s="77"/>
      <c r="AA41" s="76">
        <f t="shared" si="0"/>
        <v>134350.78</v>
      </c>
      <c r="AB41" s="28"/>
    </row>
    <row r="42" spans="1:28" ht="14.25" customHeight="1" x14ac:dyDescent="0.3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6"/>
      <c r="X42" s="77"/>
      <c r="Y42" s="76"/>
      <c r="Z42" s="77"/>
      <c r="AA42" s="76">
        <f t="shared" si="0"/>
        <v>56427.327599999997</v>
      </c>
      <c r="AB42" s="28"/>
    </row>
    <row r="43" spans="1:28" ht="14.25" customHeight="1" x14ac:dyDescent="0.3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6"/>
      <c r="X43" s="77"/>
      <c r="Y43" s="76"/>
      <c r="Z43" s="77"/>
      <c r="AA43" s="76">
        <f t="shared" si="0"/>
        <v>13435.078</v>
      </c>
      <c r="AB43" s="28"/>
    </row>
    <row r="44" spans="1:28" ht="14.25" customHeight="1" x14ac:dyDescent="0.3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6"/>
      <c r="X44" s="77"/>
      <c r="Y44" s="76"/>
      <c r="Z44" s="77"/>
      <c r="AA44" s="76"/>
      <c r="AB44" s="28"/>
    </row>
    <row r="45" spans="1:28" ht="14.25" customHeight="1" x14ac:dyDescent="0.3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9"/>
      <c r="N45" s="77"/>
      <c r="O45" s="80"/>
      <c r="P45" s="77"/>
      <c r="Q45" s="79"/>
      <c r="R45" s="77"/>
      <c r="S45" s="81"/>
      <c r="T45" s="77"/>
      <c r="U45" s="82"/>
      <c r="V45" s="77"/>
      <c r="W45" s="78"/>
      <c r="X45" s="77"/>
      <c r="Y45" s="78"/>
      <c r="Z45" s="77"/>
      <c r="AA45" s="76"/>
      <c r="AB45" s="28"/>
    </row>
    <row r="46" spans="1:28" ht="14.25" customHeight="1" x14ac:dyDescent="0.3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6"/>
      <c r="X46" s="77"/>
      <c r="Y46" s="76"/>
      <c r="Z46" s="77"/>
      <c r="AA46" s="76">
        <f t="shared" si="0"/>
        <v>5933472.2000000002</v>
      </c>
      <c r="AB46" s="28"/>
    </row>
    <row r="47" spans="1:28" ht="14.25" customHeight="1" x14ac:dyDescent="0.3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6"/>
      <c r="X47" s="77"/>
      <c r="Y47" s="76"/>
      <c r="Z47" s="77"/>
      <c r="AA47" s="76">
        <f t="shared" si="0"/>
        <v>5453363.4699999997</v>
      </c>
      <c r="AB47" s="28"/>
    </row>
    <row r="48" spans="1:28" ht="14.25" customHeight="1" x14ac:dyDescent="0.3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6"/>
      <c r="X48" s="77"/>
      <c r="Y48" s="76"/>
      <c r="Z48" s="77"/>
      <c r="AA48" s="76">
        <f t="shared" si="0"/>
        <v>0</v>
      </c>
      <c r="AB48" s="28"/>
    </row>
    <row r="49" spans="1:28" ht="14.25" customHeight="1" x14ac:dyDescent="0.3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6"/>
      <c r="X49" s="77"/>
      <c r="Y49" s="76"/>
      <c r="Z49" s="77"/>
      <c r="AA49" s="76">
        <f t="shared" si="0"/>
        <v>480108.73</v>
      </c>
      <c r="AB49" s="28"/>
    </row>
    <row r="50" spans="1:28" ht="14.25" customHeight="1" x14ac:dyDescent="0.3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6"/>
      <c r="X50" s="77"/>
      <c r="Y50" s="76"/>
      <c r="Z50" s="77"/>
      <c r="AA50" s="76">
        <f t="shared" si="0"/>
        <v>201645.6666</v>
      </c>
      <c r="AB50" s="28"/>
    </row>
    <row r="51" spans="1:28" ht="15" customHeight="1" x14ac:dyDescent="0.3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6"/>
      <c r="X51" s="77"/>
      <c r="Y51" s="76"/>
      <c r="Z51" s="77"/>
      <c r="AA51" s="76">
        <f t="shared" si="0"/>
        <v>48010.873000000007</v>
      </c>
      <c r="AB51" s="28"/>
    </row>
    <row r="52" spans="1:28" ht="15" customHeight="1" x14ac:dyDescent="0.3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6"/>
      <c r="X52" s="77"/>
      <c r="Y52" s="76"/>
      <c r="Z52" s="77"/>
      <c r="AA52" s="76"/>
      <c r="AB52" s="28"/>
    </row>
    <row r="53" spans="1:28" ht="14.25" customHeight="1" x14ac:dyDescent="0.3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9"/>
      <c r="N53" s="77"/>
      <c r="O53" s="80"/>
      <c r="P53" s="77"/>
      <c r="Q53" s="79"/>
      <c r="R53" s="77"/>
      <c r="S53" s="81"/>
      <c r="T53" s="77"/>
      <c r="U53" s="82"/>
      <c r="V53" s="77"/>
      <c r="W53" s="78"/>
      <c r="X53" s="77"/>
      <c r="Y53" s="78"/>
      <c r="Z53" s="77"/>
      <c r="AA53" s="76"/>
    </row>
    <row r="54" spans="1:28" ht="14.25" customHeight="1" x14ac:dyDescent="0.3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6"/>
      <c r="X54" s="77"/>
      <c r="Y54" s="76"/>
      <c r="Z54" s="77"/>
      <c r="AA54" s="76">
        <f t="shared" si="0"/>
        <v>5552141.3900000006</v>
      </c>
    </row>
    <row r="55" spans="1:28" ht="14.25" customHeight="1" x14ac:dyDescent="0.3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6"/>
      <c r="X55" s="77"/>
      <c r="Y55" s="76"/>
      <c r="Z55" s="77"/>
      <c r="AA55" s="76">
        <f t="shared" si="0"/>
        <v>5126573.9400000004</v>
      </c>
    </row>
    <row r="56" spans="1:28" ht="14.25" customHeight="1" x14ac:dyDescent="0.3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6"/>
      <c r="X56" s="77"/>
      <c r="Y56" s="76"/>
      <c r="Z56" s="77"/>
      <c r="AA56" s="76">
        <f t="shared" si="0"/>
        <v>0</v>
      </c>
    </row>
    <row r="57" spans="1:28" ht="14.25" customHeight="1" x14ac:dyDescent="0.3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6"/>
      <c r="X57" s="77"/>
      <c r="Y57" s="76"/>
      <c r="Z57" s="77"/>
      <c r="AA57" s="76">
        <f t="shared" si="0"/>
        <v>425567.45000000007</v>
      </c>
    </row>
    <row r="58" spans="1:28" ht="14.25" customHeight="1" x14ac:dyDescent="0.3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6"/>
      <c r="X58" s="77"/>
      <c r="Y58" s="76"/>
      <c r="Z58" s="77"/>
      <c r="AA58" s="76">
        <f t="shared" si="0"/>
        <v>178738.32899999997</v>
      </c>
    </row>
    <row r="59" spans="1:28" ht="13" customHeight="1" x14ac:dyDescent="0.3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6"/>
      <c r="X59" s="77"/>
      <c r="Y59" s="76"/>
      <c r="Z59" s="77"/>
      <c r="AA59" s="76">
        <f t="shared" si="0"/>
        <v>42556.744999999995</v>
      </c>
    </row>
    <row r="60" spans="1:28" x14ac:dyDescent="0.3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6"/>
      <c r="X60" s="77"/>
      <c r="Y60" s="76"/>
      <c r="Z60" s="77"/>
      <c r="AA60" s="76"/>
    </row>
    <row r="61" spans="1:28" ht="15.5" x14ac:dyDescent="0.3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9"/>
      <c r="N61" s="77"/>
      <c r="O61" s="80"/>
      <c r="P61" s="77"/>
      <c r="Q61" s="79"/>
      <c r="R61" s="77"/>
      <c r="S61" s="81"/>
      <c r="T61" s="77"/>
      <c r="U61" s="82"/>
      <c r="V61" s="77"/>
      <c r="W61" s="78"/>
      <c r="X61" s="77"/>
      <c r="Y61" s="78"/>
      <c r="Z61" s="77"/>
      <c r="AA61" s="76"/>
    </row>
    <row r="62" spans="1:28" x14ac:dyDescent="0.3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6"/>
      <c r="X62" s="77"/>
      <c r="Y62" s="76"/>
      <c r="Z62" s="77"/>
      <c r="AA62" s="76">
        <f t="shared" si="0"/>
        <v>559593.57000000007</v>
      </c>
    </row>
    <row r="63" spans="1:28" x14ac:dyDescent="0.3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6"/>
      <c r="X63" s="77"/>
      <c r="Y63" s="76"/>
      <c r="Z63" s="77"/>
      <c r="AA63" s="76">
        <f t="shared" si="0"/>
        <v>518304.17999999993</v>
      </c>
    </row>
    <row r="64" spans="1:28" ht="15" x14ac:dyDescent="0.3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6"/>
      <c r="X64" s="77"/>
      <c r="Y64" s="76"/>
      <c r="Z64" s="77"/>
      <c r="AA64" s="76">
        <f t="shared" si="0"/>
        <v>0</v>
      </c>
    </row>
    <row r="65" spans="1:27" x14ac:dyDescent="0.3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6"/>
      <c r="X65" s="77"/>
      <c r="Y65" s="76"/>
      <c r="Z65" s="77"/>
      <c r="AA65" s="76">
        <f t="shared" si="0"/>
        <v>41289.39</v>
      </c>
    </row>
    <row r="66" spans="1:27" x14ac:dyDescent="0.3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6"/>
      <c r="X66" s="77"/>
      <c r="Y66" s="76"/>
      <c r="Z66" s="77"/>
      <c r="AA66" s="76">
        <f t="shared" si="0"/>
        <v>17341.543799999999</v>
      </c>
    </row>
    <row r="67" spans="1:27" ht="15" x14ac:dyDescent="0.3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6"/>
      <c r="X67" s="77"/>
      <c r="Y67" s="76"/>
      <c r="Z67" s="77"/>
      <c r="AA67" s="76">
        <f t="shared" si="0"/>
        <v>4128.9390000000003</v>
      </c>
    </row>
    <row r="68" spans="1:27" ht="13" customHeight="1" x14ac:dyDescent="0.3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6"/>
      <c r="X68" s="77"/>
      <c r="Y68" s="76"/>
      <c r="Z68" s="77"/>
      <c r="AA68" s="76"/>
    </row>
    <row r="69" spans="1:27" ht="14.5" customHeight="1" x14ac:dyDescent="0.35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9"/>
      <c r="N69" s="77"/>
      <c r="O69" s="80"/>
      <c r="P69" s="77"/>
      <c r="Q69" s="79"/>
      <c r="R69" s="77"/>
      <c r="S69" s="81"/>
      <c r="T69" s="77"/>
      <c r="U69" s="82"/>
      <c r="V69" s="77"/>
      <c r="W69" s="78"/>
      <c r="X69" s="77"/>
      <c r="Y69" s="78"/>
      <c r="Z69" s="77"/>
      <c r="AA69" s="76"/>
    </row>
    <row r="70" spans="1:27" ht="14.5" customHeight="1" x14ac:dyDescent="0.3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6"/>
      <c r="X70" s="77"/>
      <c r="Y70" s="76"/>
      <c r="Z70" s="77"/>
      <c r="AA70" s="76">
        <f t="shared" si="0"/>
        <v>1636289.8</v>
      </c>
    </row>
    <row r="71" spans="1:27" ht="14.5" customHeight="1" x14ac:dyDescent="0.3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6"/>
      <c r="X71" s="77"/>
      <c r="Y71" s="76"/>
      <c r="Z71" s="77"/>
      <c r="AA71" s="76">
        <f t="shared" ref="AA71:AA134" si="1">SUM(C71:Z71)</f>
        <v>1517604.6199999999</v>
      </c>
    </row>
    <row r="72" spans="1:27" ht="14.5" customHeight="1" x14ac:dyDescent="0.3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6"/>
      <c r="X72" s="77"/>
      <c r="Y72" s="76"/>
      <c r="Z72" s="77"/>
      <c r="AA72" s="76">
        <f t="shared" si="1"/>
        <v>0</v>
      </c>
    </row>
    <row r="73" spans="1:27" ht="14.5" customHeight="1" x14ac:dyDescent="0.3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6"/>
      <c r="X73" s="77"/>
      <c r="Y73" s="76"/>
      <c r="Z73" s="77"/>
      <c r="AA73" s="76">
        <f t="shared" si="1"/>
        <v>118685.18</v>
      </c>
    </row>
    <row r="74" spans="1:27" ht="14.5" customHeight="1" x14ac:dyDescent="0.3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6"/>
      <c r="X74" s="77"/>
      <c r="Y74" s="76"/>
      <c r="Z74" s="77"/>
      <c r="AA74" s="76">
        <f t="shared" si="1"/>
        <v>49847.775600000008</v>
      </c>
    </row>
    <row r="75" spans="1:27" ht="14.5" customHeight="1" x14ac:dyDescent="0.3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6"/>
      <c r="X75" s="77"/>
      <c r="Y75" s="76"/>
      <c r="Z75" s="77"/>
      <c r="AA75" s="76">
        <f t="shared" si="1"/>
        <v>11868.518</v>
      </c>
    </row>
    <row r="76" spans="1:27" ht="14.5" customHeight="1" x14ac:dyDescent="0.3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6"/>
      <c r="X76" s="77"/>
      <c r="Y76" s="76"/>
      <c r="Z76" s="77"/>
      <c r="AA76" s="76"/>
    </row>
    <row r="77" spans="1:27" ht="15.5" x14ac:dyDescent="0.3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9"/>
      <c r="N77" s="77"/>
      <c r="O77" s="80"/>
      <c r="P77" s="77"/>
      <c r="Q77" s="79"/>
      <c r="R77" s="77"/>
      <c r="S77" s="81"/>
      <c r="T77" s="77"/>
      <c r="U77" s="82"/>
      <c r="V77" s="77"/>
      <c r="W77" s="78"/>
      <c r="X77" s="77"/>
      <c r="Y77" s="78"/>
      <c r="Z77" s="77"/>
      <c r="AA77" s="76"/>
    </row>
    <row r="78" spans="1:27" x14ac:dyDescent="0.3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6"/>
      <c r="X78" s="77"/>
      <c r="Y78" s="76"/>
      <c r="Z78" s="77"/>
      <c r="AA78" s="76">
        <f t="shared" si="1"/>
        <v>4795002.2100000009</v>
      </c>
    </row>
    <row r="79" spans="1:27" x14ac:dyDescent="0.3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6"/>
      <c r="X79" s="77"/>
      <c r="Y79" s="76"/>
      <c r="Z79" s="77"/>
      <c r="AA79" s="76">
        <f t="shared" si="1"/>
        <v>4403977.8</v>
      </c>
    </row>
    <row r="80" spans="1:27" ht="15" x14ac:dyDescent="0.3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6"/>
      <c r="X80" s="77"/>
      <c r="Y80" s="76"/>
      <c r="Z80" s="77"/>
      <c r="AA80" s="76">
        <f t="shared" si="1"/>
        <v>0</v>
      </c>
    </row>
    <row r="81" spans="1:27" x14ac:dyDescent="0.3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6"/>
      <c r="X81" s="77"/>
      <c r="Y81" s="76"/>
      <c r="Z81" s="77"/>
      <c r="AA81" s="76">
        <f t="shared" si="1"/>
        <v>391024.41000000003</v>
      </c>
    </row>
    <row r="82" spans="1:27" x14ac:dyDescent="0.3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6"/>
      <c r="X82" s="77"/>
      <c r="Y82" s="76"/>
      <c r="Z82" s="77"/>
      <c r="AA82" s="76">
        <f t="shared" si="1"/>
        <v>164230.25219999999</v>
      </c>
    </row>
    <row r="83" spans="1:27" ht="15" x14ac:dyDescent="0.3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6"/>
      <c r="X83" s="77"/>
      <c r="Y83" s="76"/>
      <c r="Z83" s="77"/>
      <c r="AA83" s="76">
        <f t="shared" si="1"/>
        <v>39102.440999999999</v>
      </c>
    </row>
    <row r="84" spans="1:27" x14ac:dyDescent="0.3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6"/>
      <c r="X84" s="77"/>
      <c r="Y84" s="76"/>
      <c r="Z84" s="77"/>
      <c r="AA84" s="76"/>
    </row>
    <row r="85" spans="1:27" ht="15.5" x14ac:dyDescent="0.3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9"/>
      <c r="N85" s="77"/>
      <c r="O85" s="80"/>
      <c r="P85" s="77"/>
      <c r="Q85" s="79"/>
      <c r="R85" s="77"/>
      <c r="S85" s="81"/>
      <c r="T85" s="77"/>
      <c r="U85" s="82"/>
      <c r="V85" s="77"/>
      <c r="W85" s="78"/>
      <c r="X85" s="77"/>
      <c r="Y85" s="78"/>
      <c r="Z85" s="77"/>
      <c r="AA85" s="76"/>
    </row>
    <row r="86" spans="1:27" x14ac:dyDescent="0.3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6"/>
      <c r="X86" s="77"/>
      <c r="Y86" s="76"/>
      <c r="Z86" s="77"/>
      <c r="AA86" s="76">
        <f t="shared" si="1"/>
        <v>2696413.47</v>
      </c>
    </row>
    <row r="87" spans="1:27" x14ac:dyDescent="0.3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6"/>
      <c r="X87" s="77"/>
      <c r="Y87" s="76"/>
      <c r="Z87" s="77"/>
      <c r="AA87" s="76">
        <f t="shared" si="1"/>
        <v>2508953.3200000003</v>
      </c>
    </row>
    <row r="88" spans="1:27" ht="15" x14ac:dyDescent="0.3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6"/>
      <c r="X88" s="77"/>
      <c r="Y88" s="76"/>
      <c r="Z88" s="77"/>
      <c r="AA88" s="76">
        <f t="shared" si="1"/>
        <v>0</v>
      </c>
    </row>
    <row r="89" spans="1:27" x14ac:dyDescent="0.3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6"/>
      <c r="X89" s="77"/>
      <c r="Y89" s="76"/>
      <c r="Z89" s="77"/>
      <c r="AA89" s="76">
        <f t="shared" si="1"/>
        <v>187460.15</v>
      </c>
    </row>
    <row r="90" spans="1:27" x14ac:dyDescent="0.3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6"/>
      <c r="X90" s="77"/>
      <c r="Y90" s="76"/>
      <c r="Z90" s="77"/>
      <c r="AA90" s="76">
        <f t="shared" si="1"/>
        <v>78733.262999999992</v>
      </c>
    </row>
    <row r="91" spans="1:27" ht="15" x14ac:dyDescent="0.3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6"/>
      <c r="X91" s="77"/>
      <c r="Y91" s="76"/>
      <c r="Z91" s="77"/>
      <c r="AA91" s="76">
        <f t="shared" si="1"/>
        <v>18746.014999999999</v>
      </c>
    </row>
    <row r="92" spans="1:27" x14ac:dyDescent="0.3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6"/>
      <c r="X92" s="77"/>
      <c r="Y92" s="76"/>
      <c r="Z92" s="77"/>
      <c r="AA92" s="76"/>
    </row>
    <row r="93" spans="1:27" ht="15.5" x14ac:dyDescent="0.3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9"/>
      <c r="N93" s="77"/>
      <c r="O93" s="80"/>
      <c r="P93" s="77"/>
      <c r="Q93" s="79"/>
      <c r="R93" s="77"/>
      <c r="S93" s="81"/>
      <c r="T93" s="77"/>
      <c r="U93" s="82"/>
      <c r="V93" s="77"/>
      <c r="W93" s="78"/>
      <c r="X93" s="77"/>
      <c r="Y93" s="78"/>
      <c r="Z93" s="77"/>
      <c r="AA93" s="76"/>
    </row>
    <row r="94" spans="1:27" x14ac:dyDescent="0.3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6"/>
      <c r="X94" s="77"/>
      <c r="Y94" s="76"/>
      <c r="Z94" s="77"/>
      <c r="AA94" s="76">
        <f t="shared" si="1"/>
        <v>7153285.2300000004</v>
      </c>
    </row>
    <row r="95" spans="1:27" x14ac:dyDescent="0.3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6"/>
      <c r="X95" s="77"/>
      <c r="Y95" s="76"/>
      <c r="Z95" s="77"/>
      <c r="AA95" s="76">
        <f t="shared" si="1"/>
        <v>6588072.7000000011</v>
      </c>
    </row>
    <row r="96" spans="1:27" ht="15" x14ac:dyDescent="0.3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6"/>
      <c r="X96" s="77"/>
      <c r="Y96" s="76"/>
      <c r="Z96" s="77"/>
      <c r="AA96" s="76">
        <f t="shared" si="1"/>
        <v>0</v>
      </c>
    </row>
    <row r="97" spans="1:27" x14ac:dyDescent="0.3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6"/>
      <c r="X97" s="77"/>
      <c r="Y97" s="76"/>
      <c r="Z97" s="77"/>
      <c r="AA97" s="76">
        <f t="shared" si="1"/>
        <v>565212.53</v>
      </c>
    </row>
    <row r="98" spans="1:27" x14ac:dyDescent="0.3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6"/>
      <c r="X98" s="77"/>
      <c r="Y98" s="76"/>
      <c r="Z98" s="77"/>
      <c r="AA98" s="76">
        <f t="shared" si="1"/>
        <v>237389.26259999999</v>
      </c>
    </row>
    <row r="99" spans="1:27" ht="15" x14ac:dyDescent="0.3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6"/>
      <c r="X99" s="77"/>
      <c r="Y99" s="76"/>
      <c r="Z99" s="77"/>
      <c r="AA99" s="76">
        <f t="shared" si="1"/>
        <v>56521.253000000004</v>
      </c>
    </row>
    <row r="100" spans="1:27" x14ac:dyDescent="0.3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6"/>
      <c r="X100" s="77"/>
      <c r="Y100" s="76"/>
      <c r="Z100" s="77"/>
      <c r="AA100" s="76"/>
    </row>
    <row r="101" spans="1:27" ht="15.5" x14ac:dyDescent="0.3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9"/>
      <c r="N101" s="77"/>
      <c r="O101" s="80"/>
      <c r="P101" s="77"/>
      <c r="Q101" s="79"/>
      <c r="R101" s="77"/>
      <c r="S101" s="81"/>
      <c r="T101" s="77"/>
      <c r="U101" s="82"/>
      <c r="V101" s="77"/>
      <c r="W101" s="78"/>
      <c r="X101" s="77"/>
      <c r="Y101" s="78"/>
      <c r="Z101" s="77"/>
      <c r="AA101" s="76"/>
    </row>
    <row r="102" spans="1:27" x14ac:dyDescent="0.3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6"/>
      <c r="X102" s="77"/>
      <c r="Y102" s="76"/>
      <c r="Z102" s="77"/>
      <c r="AA102" s="76">
        <f t="shared" si="1"/>
        <v>889775.62000000011</v>
      </c>
    </row>
    <row r="103" spans="1:27" x14ac:dyDescent="0.3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6"/>
      <c r="X103" s="77"/>
      <c r="Y103" s="76"/>
      <c r="Z103" s="77"/>
      <c r="AA103" s="76">
        <f t="shared" si="1"/>
        <v>821837.58000000007</v>
      </c>
    </row>
    <row r="104" spans="1:27" ht="15" x14ac:dyDescent="0.3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6"/>
      <c r="X104" s="77"/>
      <c r="Y104" s="76"/>
      <c r="Z104" s="77"/>
      <c r="AA104" s="76">
        <f t="shared" si="1"/>
        <v>0</v>
      </c>
    </row>
    <row r="105" spans="1:27" x14ac:dyDescent="0.3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6"/>
      <c r="X105" s="77"/>
      <c r="Y105" s="76"/>
      <c r="Z105" s="77"/>
      <c r="AA105" s="76">
        <f t="shared" si="1"/>
        <v>67938.039999999994</v>
      </c>
    </row>
    <row r="106" spans="1:27" x14ac:dyDescent="0.3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6"/>
      <c r="X106" s="77"/>
      <c r="Y106" s="76"/>
      <c r="Z106" s="77"/>
      <c r="AA106" s="76">
        <f t="shared" si="1"/>
        <v>28533.9768</v>
      </c>
    </row>
    <row r="107" spans="1:27" ht="15" x14ac:dyDescent="0.3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6"/>
      <c r="X107" s="77"/>
      <c r="Y107" s="76"/>
      <c r="Z107" s="77"/>
      <c r="AA107" s="76">
        <f t="shared" si="1"/>
        <v>6793.8040000000001</v>
      </c>
    </row>
    <row r="108" spans="1:27" x14ac:dyDescent="0.3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6"/>
      <c r="X108" s="77"/>
      <c r="Y108" s="76"/>
      <c r="Z108" s="77"/>
      <c r="AA108" s="76"/>
    </row>
    <row r="109" spans="1:27" ht="15.5" x14ac:dyDescent="0.3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9"/>
      <c r="N109" s="77"/>
      <c r="O109" s="80"/>
      <c r="P109" s="77"/>
      <c r="Q109" s="79"/>
      <c r="R109" s="77"/>
      <c r="S109" s="81"/>
      <c r="T109" s="77"/>
      <c r="U109" s="82"/>
      <c r="V109" s="77"/>
      <c r="W109" s="78"/>
      <c r="X109" s="77"/>
      <c r="Y109" s="78"/>
      <c r="Z109" s="77"/>
      <c r="AA109" s="76"/>
    </row>
    <row r="110" spans="1:27" x14ac:dyDescent="0.3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6"/>
      <c r="X110" s="77"/>
      <c r="Y110" s="76"/>
      <c r="Z110" s="77"/>
      <c r="AA110" s="76">
        <f t="shared" si="1"/>
        <v>694759.21</v>
      </c>
    </row>
    <row r="111" spans="1:27" x14ac:dyDescent="0.3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6"/>
      <c r="X111" s="77"/>
      <c r="Y111" s="76"/>
      <c r="Z111" s="77"/>
      <c r="AA111" s="76">
        <f t="shared" si="1"/>
        <v>618418.95000000007</v>
      </c>
    </row>
    <row r="112" spans="1:27" ht="15" x14ac:dyDescent="0.3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6"/>
      <c r="X112" s="77"/>
      <c r="Y112" s="76"/>
      <c r="Z112" s="77"/>
      <c r="AA112" s="76">
        <f t="shared" si="1"/>
        <v>0</v>
      </c>
    </row>
    <row r="113" spans="1:27" x14ac:dyDescent="0.3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6"/>
      <c r="X113" s="77"/>
      <c r="Y113" s="76"/>
      <c r="Z113" s="77"/>
      <c r="AA113" s="76">
        <f t="shared" si="1"/>
        <v>76340.25999999998</v>
      </c>
    </row>
    <row r="114" spans="1:27" x14ac:dyDescent="0.3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6"/>
      <c r="X114" s="77"/>
      <c r="Y114" s="76"/>
      <c r="Z114" s="77"/>
      <c r="AA114" s="76">
        <f t="shared" si="1"/>
        <v>32062.909200000002</v>
      </c>
    </row>
    <row r="115" spans="1:27" ht="15" x14ac:dyDescent="0.3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6"/>
      <c r="X115" s="77"/>
      <c r="Y115" s="76"/>
      <c r="Z115" s="77"/>
      <c r="AA115" s="76">
        <f t="shared" si="1"/>
        <v>7634.0260000000007</v>
      </c>
    </row>
    <row r="116" spans="1:27" x14ac:dyDescent="0.3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6"/>
      <c r="X116" s="77"/>
      <c r="Y116" s="76"/>
      <c r="Z116" s="77"/>
      <c r="AA116" s="76"/>
    </row>
    <row r="117" spans="1:27" ht="15.5" x14ac:dyDescent="0.3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9"/>
      <c r="N117" s="77"/>
      <c r="O117" s="80"/>
      <c r="P117" s="77"/>
      <c r="Q117" s="79"/>
      <c r="R117" s="77"/>
      <c r="S117" s="81"/>
      <c r="T117" s="77"/>
      <c r="U117" s="82"/>
      <c r="V117" s="77"/>
      <c r="W117" s="78"/>
      <c r="X117" s="77"/>
      <c r="Y117" s="78"/>
      <c r="Z117" s="77"/>
      <c r="AA117" s="76"/>
    </row>
    <row r="118" spans="1:27" x14ac:dyDescent="0.3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6"/>
      <c r="X118" s="77"/>
      <c r="Y118" s="76"/>
      <c r="Z118" s="77"/>
      <c r="AA118" s="76">
        <f t="shared" si="1"/>
        <v>792088.08000000007</v>
      </c>
    </row>
    <row r="119" spans="1:27" x14ac:dyDescent="0.3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6"/>
      <c r="X119" s="77"/>
      <c r="Y119" s="76"/>
      <c r="Z119" s="77"/>
      <c r="AA119" s="76">
        <f t="shared" si="1"/>
        <v>712217.94</v>
      </c>
    </row>
    <row r="120" spans="1:27" ht="15" x14ac:dyDescent="0.3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6"/>
      <c r="X120" s="77"/>
      <c r="Y120" s="76"/>
      <c r="Z120" s="77"/>
      <c r="AA120" s="76">
        <f t="shared" si="1"/>
        <v>0</v>
      </c>
    </row>
    <row r="121" spans="1:27" x14ac:dyDescent="0.3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6"/>
      <c r="X121" s="77"/>
      <c r="Y121" s="76"/>
      <c r="Z121" s="77"/>
      <c r="AA121" s="76">
        <f t="shared" si="1"/>
        <v>79870.14</v>
      </c>
    </row>
    <row r="122" spans="1:27" x14ac:dyDescent="0.3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6"/>
      <c r="X122" s="77"/>
      <c r="Y122" s="76"/>
      <c r="Z122" s="77"/>
      <c r="AA122" s="76">
        <f t="shared" si="1"/>
        <v>33545.458799999993</v>
      </c>
    </row>
    <row r="123" spans="1:27" ht="15" x14ac:dyDescent="0.3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6"/>
      <c r="X123" s="77"/>
      <c r="Y123" s="76"/>
      <c r="Z123" s="77"/>
      <c r="AA123" s="76">
        <f t="shared" si="1"/>
        <v>7987.0140000000001</v>
      </c>
    </row>
    <row r="124" spans="1:27" x14ac:dyDescent="0.3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6"/>
      <c r="X124" s="77"/>
      <c r="Y124" s="76"/>
      <c r="Z124" s="77"/>
      <c r="AA124" s="76"/>
    </row>
    <row r="125" spans="1:27" ht="15.5" x14ac:dyDescent="0.3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9"/>
      <c r="N125" s="77"/>
      <c r="O125" s="80"/>
      <c r="P125" s="77"/>
      <c r="Q125" s="79"/>
      <c r="R125" s="77"/>
      <c r="S125" s="81"/>
      <c r="T125" s="77"/>
      <c r="U125" s="82"/>
      <c r="V125" s="77"/>
      <c r="W125" s="78"/>
      <c r="X125" s="77"/>
      <c r="Y125" s="78"/>
      <c r="Z125" s="77"/>
      <c r="AA125" s="76"/>
    </row>
    <row r="126" spans="1:27" x14ac:dyDescent="0.3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6"/>
      <c r="X126" s="77"/>
      <c r="Y126" s="76"/>
      <c r="Z126" s="77"/>
      <c r="AA126" s="76">
        <f t="shared" si="1"/>
        <v>6067618.0500000007</v>
      </c>
    </row>
    <row r="127" spans="1:27" x14ac:dyDescent="0.3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6"/>
      <c r="X127" s="77"/>
      <c r="Y127" s="76"/>
      <c r="Z127" s="77"/>
      <c r="AA127" s="76">
        <f t="shared" si="1"/>
        <v>5547799.7599999998</v>
      </c>
    </row>
    <row r="128" spans="1:27" ht="15" x14ac:dyDescent="0.3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6"/>
      <c r="X128" s="77"/>
      <c r="Y128" s="76"/>
      <c r="Z128" s="77"/>
      <c r="AA128" s="76">
        <f t="shared" si="1"/>
        <v>0</v>
      </c>
    </row>
    <row r="129" spans="1:27" x14ac:dyDescent="0.3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6"/>
      <c r="X129" s="77"/>
      <c r="Y129" s="76"/>
      <c r="Z129" s="77"/>
      <c r="AA129" s="76">
        <f t="shared" si="1"/>
        <v>519818.29000000004</v>
      </c>
    </row>
    <row r="130" spans="1:27" x14ac:dyDescent="0.3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6"/>
      <c r="X130" s="77"/>
      <c r="Y130" s="76"/>
      <c r="Z130" s="77"/>
      <c r="AA130" s="76">
        <f t="shared" si="1"/>
        <v>218323.68180000002</v>
      </c>
    </row>
    <row r="131" spans="1:27" ht="15" x14ac:dyDescent="0.3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6"/>
      <c r="X131" s="77"/>
      <c r="Y131" s="76"/>
      <c r="Z131" s="77"/>
      <c r="AA131" s="76">
        <f t="shared" si="1"/>
        <v>51981.828999999998</v>
      </c>
    </row>
    <row r="132" spans="1:27" x14ac:dyDescent="0.3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6"/>
      <c r="X132" s="77"/>
      <c r="Y132" s="76"/>
      <c r="Z132" s="77"/>
      <c r="AA132" s="76"/>
    </row>
    <row r="133" spans="1:27" ht="15.5" x14ac:dyDescent="0.3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9"/>
      <c r="N133" s="77"/>
      <c r="O133" s="80"/>
      <c r="P133" s="77"/>
      <c r="Q133" s="79"/>
      <c r="R133" s="77"/>
      <c r="S133" s="81"/>
      <c r="T133" s="77"/>
      <c r="U133" s="82"/>
      <c r="V133" s="77"/>
      <c r="W133" s="78"/>
      <c r="X133" s="77"/>
      <c r="Y133" s="78"/>
      <c r="Z133" s="77"/>
      <c r="AA133" s="76"/>
    </row>
    <row r="134" spans="1:27" x14ac:dyDescent="0.3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6"/>
      <c r="X134" s="77"/>
      <c r="Y134" s="76"/>
      <c r="Z134" s="77"/>
      <c r="AA134" s="76">
        <f t="shared" si="1"/>
        <v>6579067.0500000007</v>
      </c>
    </row>
    <row r="135" spans="1:27" x14ac:dyDescent="0.3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6"/>
      <c r="X135" s="77"/>
      <c r="Y135" s="76"/>
      <c r="Z135" s="77"/>
      <c r="AA135" s="76">
        <f t="shared" ref="AA135:AA198" si="2">SUM(C135:Z135)</f>
        <v>6074809.1900000004</v>
      </c>
    </row>
    <row r="136" spans="1:27" ht="15" x14ac:dyDescent="0.3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6"/>
      <c r="X136" s="77"/>
      <c r="Y136" s="76"/>
      <c r="Z136" s="77"/>
      <c r="AA136" s="76">
        <f t="shared" si="2"/>
        <v>0</v>
      </c>
    </row>
    <row r="137" spans="1:27" x14ac:dyDescent="0.3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6"/>
      <c r="X137" s="77"/>
      <c r="Y137" s="76"/>
      <c r="Z137" s="77"/>
      <c r="AA137" s="76">
        <f t="shared" si="2"/>
        <v>504257.86</v>
      </c>
    </row>
    <row r="138" spans="1:27" x14ac:dyDescent="0.3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6"/>
      <c r="X138" s="77"/>
      <c r="Y138" s="76"/>
      <c r="Z138" s="77"/>
      <c r="AA138" s="76">
        <f t="shared" si="2"/>
        <v>211788.30120000002</v>
      </c>
    </row>
    <row r="139" spans="1:27" ht="15" x14ac:dyDescent="0.3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6"/>
      <c r="X139" s="77"/>
      <c r="Y139" s="76"/>
      <c r="Z139" s="77"/>
      <c r="AA139" s="76">
        <f t="shared" si="2"/>
        <v>50425.786</v>
      </c>
    </row>
    <row r="140" spans="1:27" x14ac:dyDescent="0.3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6"/>
      <c r="X140" s="77"/>
      <c r="Y140" s="76"/>
      <c r="Z140" s="77"/>
      <c r="AA140" s="76"/>
    </row>
    <row r="141" spans="1:27" ht="15.5" x14ac:dyDescent="0.3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9"/>
      <c r="N141" s="77"/>
      <c r="O141" s="80"/>
      <c r="P141" s="77"/>
      <c r="Q141" s="79"/>
      <c r="R141" s="77"/>
      <c r="S141" s="81"/>
      <c r="T141" s="77"/>
      <c r="U141" s="82"/>
      <c r="V141" s="77"/>
      <c r="W141" s="78"/>
      <c r="X141" s="77"/>
      <c r="Y141" s="78"/>
      <c r="Z141" s="77"/>
      <c r="AA141" s="76"/>
    </row>
    <row r="142" spans="1:27" x14ac:dyDescent="0.3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6"/>
      <c r="X142" s="77"/>
      <c r="Y142" s="76"/>
      <c r="Z142" s="77"/>
      <c r="AA142" s="76">
        <f t="shared" si="2"/>
        <v>409096.04</v>
      </c>
    </row>
    <row r="143" spans="1:27" x14ac:dyDescent="0.3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6"/>
      <c r="X143" s="77"/>
      <c r="Y143" s="76"/>
      <c r="Z143" s="77"/>
      <c r="AA143" s="76">
        <f t="shared" si="2"/>
        <v>378271.33999999997</v>
      </c>
    </row>
    <row r="144" spans="1:27" ht="15" x14ac:dyDescent="0.3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6"/>
      <c r="X144" s="77"/>
      <c r="Y144" s="76"/>
      <c r="Z144" s="77"/>
      <c r="AA144" s="76">
        <f t="shared" si="2"/>
        <v>0</v>
      </c>
    </row>
    <row r="145" spans="1:27" x14ac:dyDescent="0.3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6"/>
      <c r="X145" s="77"/>
      <c r="Y145" s="76"/>
      <c r="Z145" s="77"/>
      <c r="AA145" s="76">
        <f t="shared" si="2"/>
        <v>30824.7</v>
      </c>
    </row>
    <row r="146" spans="1:27" x14ac:dyDescent="0.3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6"/>
      <c r="X146" s="77"/>
      <c r="Y146" s="76"/>
      <c r="Z146" s="77"/>
      <c r="AA146" s="76">
        <f t="shared" si="2"/>
        <v>12946.374</v>
      </c>
    </row>
    <row r="147" spans="1:27" ht="15" x14ac:dyDescent="0.3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6"/>
      <c r="X147" s="77"/>
      <c r="Y147" s="76"/>
      <c r="Z147" s="77"/>
      <c r="AA147" s="76">
        <f t="shared" si="2"/>
        <v>3082.4700000000007</v>
      </c>
    </row>
    <row r="148" spans="1:27" x14ac:dyDescent="0.3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6"/>
      <c r="X148" s="77"/>
      <c r="Y148" s="76"/>
      <c r="Z148" s="77"/>
      <c r="AA148" s="76"/>
    </row>
    <row r="149" spans="1:27" ht="15.5" x14ac:dyDescent="0.3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9"/>
      <c r="N149" s="77"/>
      <c r="O149" s="80"/>
      <c r="P149" s="77"/>
      <c r="Q149" s="79"/>
      <c r="R149" s="77"/>
      <c r="S149" s="81"/>
      <c r="T149" s="77"/>
      <c r="U149" s="82"/>
      <c r="V149" s="77"/>
      <c r="W149" s="78"/>
      <c r="X149" s="77"/>
      <c r="Y149" s="78"/>
      <c r="Z149" s="77"/>
      <c r="AA149" s="76"/>
    </row>
    <row r="150" spans="1:27" x14ac:dyDescent="0.3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6"/>
      <c r="X150" s="77"/>
      <c r="Y150" s="76"/>
      <c r="Z150" s="77"/>
      <c r="AA150" s="76">
        <f t="shared" si="2"/>
        <v>5968964.71</v>
      </c>
    </row>
    <row r="151" spans="1:27" x14ac:dyDescent="0.3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6"/>
      <c r="X151" s="77"/>
      <c r="Y151" s="76"/>
      <c r="Z151" s="77"/>
      <c r="AA151" s="76">
        <f t="shared" si="2"/>
        <v>5452682.709999999</v>
      </c>
    </row>
    <row r="152" spans="1:27" ht="15" x14ac:dyDescent="0.3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6"/>
      <c r="X152" s="77"/>
      <c r="Y152" s="76"/>
      <c r="Z152" s="77"/>
      <c r="AA152" s="76">
        <f t="shared" si="2"/>
        <v>0</v>
      </c>
    </row>
    <row r="153" spans="1:27" x14ac:dyDescent="0.3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6"/>
      <c r="X153" s="77"/>
      <c r="Y153" s="76"/>
      <c r="Z153" s="77"/>
      <c r="AA153" s="76">
        <f t="shared" si="2"/>
        <v>516281.99999999988</v>
      </c>
    </row>
    <row r="154" spans="1:27" x14ac:dyDescent="0.3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6"/>
      <c r="X154" s="77"/>
      <c r="Y154" s="76"/>
      <c r="Z154" s="77"/>
      <c r="AA154" s="76">
        <f t="shared" si="2"/>
        <v>216838.44</v>
      </c>
    </row>
    <row r="155" spans="1:27" ht="15" x14ac:dyDescent="0.3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6"/>
      <c r="X155" s="77"/>
      <c r="Y155" s="76"/>
      <c r="Z155" s="77"/>
      <c r="AA155" s="76">
        <f t="shared" si="2"/>
        <v>51628.200000000004</v>
      </c>
    </row>
    <row r="156" spans="1:27" x14ac:dyDescent="0.3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6"/>
      <c r="X156" s="77"/>
      <c r="Y156" s="76"/>
      <c r="Z156" s="77"/>
      <c r="AA156" s="76"/>
    </row>
    <row r="157" spans="1:27" ht="15.5" x14ac:dyDescent="0.3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9"/>
      <c r="N157" s="77"/>
      <c r="O157" s="80"/>
      <c r="P157" s="77"/>
      <c r="Q157" s="79"/>
      <c r="R157" s="77"/>
      <c r="S157" s="81"/>
      <c r="T157" s="77"/>
      <c r="U157" s="82"/>
      <c r="V157" s="77"/>
      <c r="W157" s="78"/>
      <c r="X157" s="77"/>
      <c r="Y157" s="78"/>
      <c r="Z157" s="77"/>
      <c r="AA157" s="76"/>
    </row>
    <row r="158" spans="1:27" x14ac:dyDescent="0.3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6"/>
      <c r="X158" s="77"/>
      <c r="Y158" s="76"/>
      <c r="Z158" s="77"/>
      <c r="AA158" s="76">
        <f t="shared" si="2"/>
        <v>667236.91</v>
      </c>
    </row>
    <row r="159" spans="1:27" x14ac:dyDescent="0.3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6"/>
      <c r="X159" s="77"/>
      <c r="Y159" s="76"/>
      <c r="Z159" s="77"/>
      <c r="AA159" s="76">
        <f t="shared" si="2"/>
        <v>611041.09</v>
      </c>
    </row>
    <row r="160" spans="1:27" ht="15" x14ac:dyDescent="0.3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6"/>
      <c r="X160" s="77"/>
      <c r="Y160" s="76"/>
      <c r="Z160" s="77"/>
      <c r="AA160" s="76">
        <f t="shared" si="2"/>
        <v>0</v>
      </c>
    </row>
    <row r="161" spans="1:27" x14ac:dyDescent="0.3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6"/>
      <c r="X161" s="77"/>
      <c r="Y161" s="76"/>
      <c r="Z161" s="77"/>
      <c r="AA161" s="76">
        <f t="shared" si="2"/>
        <v>56195.82</v>
      </c>
    </row>
    <row r="162" spans="1:27" x14ac:dyDescent="0.3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6"/>
      <c r="X162" s="77"/>
      <c r="Y162" s="76"/>
      <c r="Z162" s="77"/>
      <c r="AA162" s="76">
        <f t="shared" si="2"/>
        <v>23602.2444</v>
      </c>
    </row>
    <row r="163" spans="1:27" ht="15" x14ac:dyDescent="0.3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6"/>
      <c r="X163" s="77"/>
      <c r="Y163" s="76"/>
      <c r="Z163" s="77"/>
      <c r="AA163" s="76">
        <f t="shared" si="2"/>
        <v>5619.5820000000003</v>
      </c>
    </row>
    <row r="164" spans="1:27" x14ac:dyDescent="0.3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6"/>
      <c r="X164" s="77"/>
      <c r="Y164" s="76"/>
      <c r="Z164" s="77"/>
      <c r="AA164" s="76"/>
    </row>
    <row r="165" spans="1:27" ht="15.5" x14ac:dyDescent="0.3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9"/>
      <c r="N165" s="77"/>
      <c r="O165" s="80"/>
      <c r="P165" s="77"/>
      <c r="Q165" s="79"/>
      <c r="R165" s="77"/>
      <c r="S165" s="81"/>
      <c r="T165" s="77"/>
      <c r="U165" s="82"/>
      <c r="V165" s="77"/>
      <c r="W165" s="78"/>
      <c r="X165" s="77"/>
      <c r="Y165" s="78"/>
      <c r="Z165" s="77"/>
      <c r="AA165" s="76"/>
    </row>
    <row r="166" spans="1:27" x14ac:dyDescent="0.3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6"/>
      <c r="X166" s="77"/>
      <c r="Y166" s="76"/>
      <c r="Z166" s="77"/>
      <c r="AA166" s="76">
        <f t="shared" si="2"/>
        <v>4393315.1400000006</v>
      </c>
    </row>
    <row r="167" spans="1:27" x14ac:dyDescent="0.3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6"/>
      <c r="X167" s="77"/>
      <c r="Y167" s="76"/>
      <c r="Z167" s="77"/>
      <c r="AA167" s="76">
        <f t="shared" si="2"/>
        <v>3999229.9199999995</v>
      </c>
    </row>
    <row r="168" spans="1:27" ht="15" x14ac:dyDescent="0.3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6"/>
      <c r="X168" s="77"/>
      <c r="Y168" s="76"/>
      <c r="Z168" s="77"/>
      <c r="AA168" s="76">
        <f t="shared" si="2"/>
        <v>0</v>
      </c>
    </row>
    <row r="169" spans="1:27" x14ac:dyDescent="0.3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6"/>
      <c r="X169" s="77"/>
      <c r="Y169" s="76"/>
      <c r="Z169" s="77"/>
      <c r="AA169" s="76">
        <f t="shared" si="2"/>
        <v>394085.22</v>
      </c>
    </row>
    <row r="170" spans="1:27" x14ac:dyDescent="0.3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6"/>
      <c r="X170" s="77"/>
      <c r="Y170" s="76"/>
      <c r="Z170" s="77"/>
      <c r="AA170" s="76">
        <f t="shared" si="2"/>
        <v>165515.79240000001</v>
      </c>
    </row>
    <row r="171" spans="1:27" ht="15" x14ac:dyDescent="0.3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6"/>
      <c r="X171" s="77"/>
      <c r="Y171" s="76"/>
      <c r="Z171" s="77"/>
      <c r="AA171" s="76">
        <f t="shared" si="2"/>
        <v>39408.522000000004</v>
      </c>
    </row>
    <row r="172" spans="1:27" x14ac:dyDescent="0.3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6"/>
      <c r="X172" s="77"/>
      <c r="Y172" s="76"/>
      <c r="Z172" s="77"/>
      <c r="AA172" s="76"/>
    </row>
    <row r="173" spans="1:27" ht="15.5" x14ac:dyDescent="0.3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9"/>
      <c r="N173" s="77"/>
      <c r="O173" s="80"/>
      <c r="P173" s="77"/>
      <c r="Q173" s="79"/>
      <c r="R173" s="77"/>
      <c r="S173" s="81"/>
      <c r="T173" s="77"/>
      <c r="U173" s="82"/>
      <c r="V173" s="77"/>
      <c r="W173" s="78"/>
      <c r="X173" s="77"/>
      <c r="Y173" s="78"/>
      <c r="Z173" s="77"/>
      <c r="AA173" s="76"/>
    </row>
    <row r="174" spans="1:27" x14ac:dyDescent="0.3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6"/>
      <c r="X174" s="77"/>
      <c r="Y174" s="76"/>
      <c r="Z174" s="77"/>
      <c r="AA174" s="76">
        <f t="shared" si="2"/>
        <v>7730326.7000000002</v>
      </c>
    </row>
    <row r="175" spans="1:27" x14ac:dyDescent="0.3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6"/>
      <c r="X175" s="77"/>
      <c r="Y175" s="76"/>
      <c r="Z175" s="77"/>
      <c r="AA175" s="76">
        <f t="shared" si="2"/>
        <v>7189683.0499999989</v>
      </c>
    </row>
    <row r="176" spans="1:27" ht="15" x14ac:dyDescent="0.3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6"/>
      <c r="X176" s="77"/>
      <c r="Y176" s="76"/>
      <c r="Z176" s="77"/>
      <c r="AA176" s="76">
        <f t="shared" si="2"/>
        <v>0</v>
      </c>
    </row>
    <row r="177" spans="1:27" x14ac:dyDescent="0.3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6"/>
      <c r="X177" s="77"/>
      <c r="Y177" s="76"/>
      <c r="Z177" s="77"/>
      <c r="AA177" s="76">
        <f t="shared" si="2"/>
        <v>540643.65</v>
      </c>
    </row>
    <row r="178" spans="1:27" x14ac:dyDescent="0.3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6"/>
      <c r="X178" s="77"/>
      <c r="Y178" s="76"/>
      <c r="Z178" s="77"/>
      <c r="AA178" s="76">
        <f t="shared" si="2"/>
        <v>227070.33299999998</v>
      </c>
    </row>
    <row r="179" spans="1:27" ht="15" x14ac:dyDescent="0.3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6"/>
      <c r="X179" s="77"/>
      <c r="Y179" s="76"/>
      <c r="Z179" s="77"/>
      <c r="AA179" s="76">
        <f t="shared" si="2"/>
        <v>54064.364999999998</v>
      </c>
    </row>
    <row r="180" spans="1:27" x14ac:dyDescent="0.3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6"/>
      <c r="X180" s="77"/>
      <c r="Y180" s="76"/>
      <c r="Z180" s="77"/>
      <c r="AA180" s="76"/>
    </row>
    <row r="181" spans="1:27" ht="15.5" x14ac:dyDescent="0.3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9"/>
      <c r="N181" s="77"/>
      <c r="O181" s="80"/>
      <c r="P181" s="77"/>
      <c r="Q181" s="79"/>
      <c r="R181" s="77"/>
      <c r="S181" s="81"/>
      <c r="T181" s="77"/>
      <c r="U181" s="82"/>
      <c r="V181" s="77"/>
      <c r="W181" s="78"/>
      <c r="X181" s="77"/>
      <c r="Y181" s="78"/>
      <c r="Z181" s="77"/>
      <c r="AA181" s="76"/>
    </row>
    <row r="182" spans="1:27" x14ac:dyDescent="0.3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6"/>
      <c r="X182" s="77"/>
      <c r="Y182" s="76"/>
      <c r="Z182" s="77"/>
      <c r="AA182" s="76">
        <f t="shared" si="2"/>
        <v>320537.14</v>
      </c>
    </row>
    <row r="183" spans="1:27" x14ac:dyDescent="0.3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6"/>
      <c r="X183" s="77"/>
      <c r="Y183" s="76"/>
      <c r="Z183" s="77"/>
      <c r="AA183" s="76">
        <f t="shared" si="2"/>
        <v>289570.35000000003</v>
      </c>
    </row>
    <row r="184" spans="1:27" ht="15" x14ac:dyDescent="0.3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6"/>
      <c r="X184" s="77"/>
      <c r="Y184" s="76"/>
      <c r="Z184" s="77"/>
      <c r="AA184" s="76">
        <f t="shared" si="2"/>
        <v>0</v>
      </c>
    </row>
    <row r="185" spans="1:27" x14ac:dyDescent="0.3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6"/>
      <c r="X185" s="77"/>
      <c r="Y185" s="76"/>
      <c r="Z185" s="77"/>
      <c r="AA185" s="76">
        <f t="shared" si="2"/>
        <v>30966.789999999997</v>
      </c>
    </row>
    <row r="186" spans="1:27" x14ac:dyDescent="0.3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6"/>
      <c r="X186" s="77"/>
      <c r="Y186" s="76"/>
      <c r="Z186" s="77"/>
      <c r="AA186" s="76">
        <f t="shared" si="2"/>
        <v>13006.051799999999</v>
      </c>
    </row>
    <row r="187" spans="1:27" ht="15" x14ac:dyDescent="0.3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6"/>
      <c r="X187" s="77"/>
      <c r="Y187" s="76"/>
      <c r="Z187" s="77"/>
      <c r="AA187" s="76">
        <f t="shared" si="2"/>
        <v>3096.6789999999996</v>
      </c>
    </row>
    <row r="188" spans="1:27" x14ac:dyDescent="0.3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6"/>
      <c r="X188" s="77"/>
      <c r="Y188" s="76"/>
      <c r="Z188" s="77"/>
      <c r="AA188" s="76"/>
    </row>
    <row r="189" spans="1:27" ht="15.5" x14ac:dyDescent="0.3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9"/>
      <c r="N189" s="77"/>
      <c r="O189" s="80"/>
      <c r="P189" s="77"/>
      <c r="Q189" s="79"/>
      <c r="R189" s="77"/>
      <c r="S189" s="81"/>
      <c r="T189" s="77"/>
      <c r="U189" s="82"/>
      <c r="V189" s="77"/>
      <c r="W189" s="78"/>
      <c r="X189" s="77"/>
      <c r="Y189" s="78"/>
      <c r="Z189" s="77"/>
      <c r="AA189" s="76"/>
    </row>
    <row r="190" spans="1:27" x14ac:dyDescent="0.3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6"/>
      <c r="X190" s="77"/>
      <c r="Y190" s="76"/>
      <c r="Z190" s="77"/>
      <c r="AA190" s="76">
        <f t="shared" si="2"/>
        <v>5113892.28</v>
      </c>
    </row>
    <row r="191" spans="1:27" x14ac:dyDescent="0.3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6"/>
      <c r="X191" s="77"/>
      <c r="Y191" s="76"/>
      <c r="Z191" s="77"/>
      <c r="AA191" s="76">
        <f t="shared" si="2"/>
        <v>4724629.1500000004</v>
      </c>
    </row>
    <row r="192" spans="1:27" ht="15" x14ac:dyDescent="0.3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6"/>
      <c r="X192" s="77"/>
      <c r="Y192" s="76"/>
      <c r="Z192" s="77"/>
      <c r="AA192" s="76">
        <f t="shared" si="2"/>
        <v>0</v>
      </c>
    </row>
    <row r="193" spans="1:27" x14ac:dyDescent="0.3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6"/>
      <c r="X193" s="77"/>
      <c r="Y193" s="76"/>
      <c r="Z193" s="77"/>
      <c r="AA193" s="76">
        <f t="shared" si="2"/>
        <v>389263.13</v>
      </c>
    </row>
    <row r="194" spans="1:27" x14ac:dyDescent="0.3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6"/>
      <c r="X194" s="77"/>
      <c r="Y194" s="76"/>
      <c r="Z194" s="77"/>
      <c r="AA194" s="76">
        <f t="shared" si="2"/>
        <v>163490.51459999999</v>
      </c>
    </row>
    <row r="195" spans="1:27" ht="15" x14ac:dyDescent="0.3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6"/>
      <c r="X195" s="77"/>
      <c r="Y195" s="76"/>
      <c r="Z195" s="77"/>
      <c r="AA195" s="76">
        <f t="shared" si="2"/>
        <v>38926.313000000002</v>
      </c>
    </row>
    <row r="196" spans="1:27" x14ac:dyDescent="0.3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6"/>
      <c r="X196" s="77"/>
      <c r="Y196" s="76"/>
      <c r="Z196" s="77"/>
      <c r="AA196" s="76"/>
    </row>
    <row r="197" spans="1:27" ht="15.5" x14ac:dyDescent="0.3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9"/>
      <c r="N197" s="77"/>
      <c r="O197" s="80"/>
      <c r="P197" s="77"/>
      <c r="Q197" s="79"/>
      <c r="R197" s="77"/>
      <c r="S197" s="81"/>
      <c r="T197" s="77"/>
      <c r="U197" s="82"/>
      <c r="V197" s="77"/>
      <c r="W197" s="78"/>
      <c r="X197" s="77"/>
      <c r="Y197" s="78"/>
      <c r="Z197" s="77"/>
      <c r="AA197" s="76"/>
    </row>
    <row r="198" spans="1:27" x14ac:dyDescent="0.3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6"/>
      <c r="X198" s="77"/>
      <c r="Y198" s="76"/>
      <c r="Z198" s="77"/>
      <c r="AA198" s="76">
        <f t="shared" si="2"/>
        <v>1176618.79</v>
      </c>
    </row>
    <row r="199" spans="1:27" x14ac:dyDescent="0.3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6"/>
      <c r="X199" s="77"/>
      <c r="Y199" s="76"/>
      <c r="Z199" s="77"/>
      <c r="AA199" s="76">
        <f t="shared" ref="AA199:AA262" si="3">SUM(C199:Z199)</f>
        <v>1062706.83</v>
      </c>
    </row>
    <row r="200" spans="1:27" ht="15" x14ac:dyDescent="0.3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6"/>
      <c r="X200" s="77"/>
      <c r="Y200" s="76"/>
      <c r="Z200" s="77"/>
      <c r="AA200" s="76">
        <f t="shared" si="3"/>
        <v>0</v>
      </c>
    </row>
    <row r="201" spans="1:27" x14ac:dyDescent="0.3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6"/>
      <c r="X201" s="77"/>
      <c r="Y201" s="76"/>
      <c r="Z201" s="77"/>
      <c r="AA201" s="76">
        <f t="shared" si="3"/>
        <v>113911.96</v>
      </c>
    </row>
    <row r="202" spans="1:27" x14ac:dyDescent="0.3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6"/>
      <c r="X202" s="77"/>
      <c r="Y202" s="76"/>
      <c r="Z202" s="77"/>
      <c r="AA202" s="76">
        <f t="shared" si="3"/>
        <v>47843.023199999996</v>
      </c>
    </row>
    <row r="203" spans="1:27" ht="15" x14ac:dyDescent="0.3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6"/>
      <c r="X203" s="77"/>
      <c r="Y203" s="76"/>
      <c r="Z203" s="77"/>
      <c r="AA203" s="76">
        <f t="shared" si="3"/>
        <v>11391.196</v>
      </c>
    </row>
    <row r="204" spans="1:27" x14ac:dyDescent="0.3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6"/>
      <c r="X204" s="77"/>
      <c r="Y204" s="76"/>
      <c r="Z204" s="77"/>
      <c r="AA204" s="76">
        <f t="shared" si="3"/>
        <v>0</v>
      </c>
    </row>
    <row r="205" spans="1:27" ht="15.5" x14ac:dyDescent="0.3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9"/>
      <c r="N205" s="77"/>
      <c r="O205" s="80"/>
      <c r="P205" s="77"/>
      <c r="Q205" s="79"/>
      <c r="R205" s="77"/>
      <c r="S205" s="81"/>
      <c r="T205" s="77"/>
      <c r="U205" s="82"/>
      <c r="V205" s="77"/>
      <c r="W205" s="78"/>
      <c r="X205" s="77"/>
      <c r="Y205" s="78"/>
      <c r="Z205" s="77"/>
      <c r="AA205" s="76">
        <f t="shared" si="3"/>
        <v>0</v>
      </c>
    </row>
    <row r="206" spans="1:27" x14ac:dyDescent="0.3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6"/>
      <c r="X206" s="77"/>
      <c r="Y206" s="76"/>
      <c r="Z206" s="77"/>
      <c r="AA206" s="76">
        <f t="shared" si="3"/>
        <v>6760859.1900000013</v>
      </c>
    </row>
    <row r="207" spans="1:27" x14ac:dyDescent="0.3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6"/>
      <c r="X207" s="77"/>
      <c r="Y207" s="76"/>
      <c r="Z207" s="77"/>
      <c r="AA207" s="76">
        <f t="shared" si="3"/>
        <v>6270071.3000000007</v>
      </c>
    </row>
    <row r="208" spans="1:27" ht="15" x14ac:dyDescent="0.3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6"/>
      <c r="X208" s="77"/>
      <c r="Y208" s="76"/>
      <c r="Z208" s="77"/>
      <c r="AA208" s="76">
        <f t="shared" si="3"/>
        <v>0</v>
      </c>
    </row>
    <row r="209" spans="1:27" x14ac:dyDescent="0.3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6"/>
      <c r="X209" s="77"/>
      <c r="Y209" s="76"/>
      <c r="Z209" s="77"/>
      <c r="AA209" s="76">
        <f t="shared" si="3"/>
        <v>490787.8899999999</v>
      </c>
    </row>
    <row r="210" spans="1:27" x14ac:dyDescent="0.3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6"/>
      <c r="X210" s="77"/>
      <c r="Y210" s="76"/>
      <c r="Z210" s="77"/>
      <c r="AA210" s="76">
        <f t="shared" si="3"/>
        <v>206130.91380000001</v>
      </c>
    </row>
    <row r="211" spans="1:27" ht="15" x14ac:dyDescent="0.3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6"/>
      <c r="X211" s="77"/>
      <c r="Y211" s="76"/>
      <c r="Z211" s="77"/>
      <c r="AA211" s="76">
        <f t="shared" si="3"/>
        <v>49078.789000000004</v>
      </c>
    </row>
    <row r="212" spans="1:27" x14ac:dyDescent="0.3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6"/>
      <c r="X212" s="77"/>
      <c r="Y212" s="76"/>
      <c r="Z212" s="77"/>
      <c r="AA212" s="76"/>
    </row>
    <row r="213" spans="1:27" ht="15.5" x14ac:dyDescent="0.3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9"/>
      <c r="N213" s="77"/>
      <c r="O213" s="80"/>
      <c r="P213" s="77"/>
      <c r="Q213" s="79"/>
      <c r="R213" s="77"/>
      <c r="S213" s="81"/>
      <c r="T213" s="77"/>
      <c r="U213" s="82"/>
      <c r="V213" s="77"/>
      <c r="W213" s="78"/>
      <c r="X213" s="77"/>
      <c r="Y213" s="78"/>
      <c r="Z213" s="77"/>
      <c r="AA213" s="76"/>
    </row>
    <row r="214" spans="1:27" x14ac:dyDescent="0.3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6"/>
      <c r="X214" s="77"/>
      <c r="Y214" s="76"/>
      <c r="Z214" s="77"/>
      <c r="AA214" s="76">
        <f t="shared" si="3"/>
        <v>2842812.25</v>
      </c>
    </row>
    <row r="215" spans="1:27" x14ac:dyDescent="0.3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6"/>
      <c r="X215" s="77"/>
      <c r="Y215" s="76"/>
      <c r="Z215" s="77"/>
      <c r="AA215" s="76">
        <f t="shared" si="3"/>
        <v>2606650.66</v>
      </c>
    </row>
    <row r="216" spans="1:27" ht="15" x14ac:dyDescent="0.3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6"/>
      <c r="X216" s="77"/>
      <c r="Y216" s="76"/>
      <c r="Z216" s="77"/>
      <c r="AA216" s="76">
        <f t="shared" si="3"/>
        <v>0</v>
      </c>
    </row>
    <row r="217" spans="1:27" x14ac:dyDescent="0.3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6"/>
      <c r="X217" s="77"/>
      <c r="Y217" s="76"/>
      <c r="Z217" s="77"/>
      <c r="AA217" s="76">
        <f t="shared" si="3"/>
        <v>236161.59000000003</v>
      </c>
    </row>
    <row r="218" spans="1:27" x14ac:dyDescent="0.3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6"/>
      <c r="X218" s="77"/>
      <c r="Y218" s="76"/>
      <c r="Z218" s="77"/>
      <c r="AA218" s="76">
        <f t="shared" si="3"/>
        <v>99187.867800000007</v>
      </c>
    </row>
    <row r="219" spans="1:27" ht="15" x14ac:dyDescent="0.3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6"/>
      <c r="X219" s="77"/>
      <c r="Y219" s="76"/>
      <c r="Z219" s="77"/>
      <c r="AA219" s="76">
        <f t="shared" si="3"/>
        <v>23616.159</v>
      </c>
    </row>
    <row r="220" spans="1:27" x14ac:dyDescent="0.3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6"/>
      <c r="X220" s="77"/>
      <c r="Y220" s="76"/>
      <c r="Z220" s="77"/>
      <c r="AA220" s="76"/>
    </row>
    <row r="221" spans="1:27" ht="15.5" x14ac:dyDescent="0.3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9"/>
      <c r="N221" s="77"/>
      <c r="O221" s="80"/>
      <c r="P221" s="77"/>
      <c r="Q221" s="79"/>
      <c r="R221" s="77"/>
      <c r="S221" s="81"/>
      <c r="T221" s="77"/>
      <c r="U221" s="82"/>
      <c r="V221" s="77"/>
      <c r="W221" s="78"/>
      <c r="X221" s="77"/>
      <c r="Y221" s="78"/>
      <c r="Z221" s="77"/>
      <c r="AA221" s="76"/>
    </row>
    <row r="222" spans="1:27" x14ac:dyDescent="0.3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6"/>
      <c r="X222" s="77"/>
      <c r="Y222" s="76"/>
      <c r="Z222" s="77"/>
      <c r="AA222" s="76">
        <f t="shared" si="3"/>
        <v>5629198.5899999999</v>
      </c>
    </row>
    <row r="223" spans="1:27" x14ac:dyDescent="0.3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6"/>
      <c r="X223" s="77"/>
      <c r="Y223" s="76"/>
      <c r="Z223" s="77"/>
      <c r="AA223" s="76">
        <f t="shared" si="3"/>
        <v>5167518.8999999994</v>
      </c>
    </row>
    <row r="224" spans="1:27" ht="15" x14ac:dyDescent="0.3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6"/>
      <c r="X224" s="77"/>
      <c r="Y224" s="76"/>
      <c r="Z224" s="77"/>
      <c r="AA224" s="76">
        <f t="shared" si="3"/>
        <v>0</v>
      </c>
    </row>
    <row r="225" spans="1:27" x14ac:dyDescent="0.3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6"/>
      <c r="X225" s="77"/>
      <c r="Y225" s="76"/>
      <c r="Z225" s="77"/>
      <c r="AA225" s="76">
        <f t="shared" si="3"/>
        <v>461679.69</v>
      </c>
    </row>
    <row r="226" spans="1:27" x14ac:dyDescent="0.3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6"/>
      <c r="X226" s="77"/>
      <c r="Y226" s="76"/>
      <c r="Z226" s="77"/>
      <c r="AA226" s="76">
        <f t="shared" si="3"/>
        <v>193905.46979999999</v>
      </c>
    </row>
    <row r="227" spans="1:27" ht="15" x14ac:dyDescent="0.3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6"/>
      <c r="X227" s="77"/>
      <c r="Y227" s="76"/>
      <c r="Z227" s="77"/>
      <c r="AA227" s="76">
        <f t="shared" si="3"/>
        <v>46167.968999999997</v>
      </c>
    </row>
    <row r="228" spans="1:27" x14ac:dyDescent="0.3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6"/>
      <c r="X228" s="77"/>
      <c r="Y228" s="76"/>
      <c r="Z228" s="77"/>
      <c r="AA228" s="76"/>
    </row>
    <row r="229" spans="1:27" ht="15.5" x14ac:dyDescent="0.3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9"/>
      <c r="N229" s="77"/>
      <c r="O229" s="80"/>
      <c r="P229" s="77"/>
      <c r="Q229" s="79"/>
      <c r="R229" s="77"/>
      <c r="S229" s="81"/>
      <c r="T229" s="77"/>
      <c r="U229" s="82"/>
      <c r="V229" s="77"/>
      <c r="W229" s="78"/>
      <c r="X229" s="77"/>
      <c r="Y229" s="78"/>
      <c r="Z229" s="77"/>
      <c r="AA229" s="76"/>
    </row>
    <row r="230" spans="1:27" x14ac:dyDescent="0.3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6"/>
      <c r="X230" s="77"/>
      <c r="Y230" s="76"/>
      <c r="Z230" s="77"/>
      <c r="AA230" s="76">
        <f t="shared" si="3"/>
        <v>1384828.1300000001</v>
      </c>
    </row>
    <row r="231" spans="1:27" x14ac:dyDescent="0.3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6"/>
      <c r="X231" s="77"/>
      <c r="Y231" s="76"/>
      <c r="Z231" s="77"/>
      <c r="AA231" s="76">
        <f t="shared" si="3"/>
        <v>1269556.93</v>
      </c>
    </row>
    <row r="232" spans="1:27" ht="15" x14ac:dyDescent="0.3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6"/>
      <c r="X232" s="77"/>
      <c r="Y232" s="76"/>
      <c r="Z232" s="77"/>
      <c r="AA232" s="76">
        <f t="shared" si="3"/>
        <v>0</v>
      </c>
    </row>
    <row r="233" spans="1:27" x14ac:dyDescent="0.3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6"/>
      <c r="X233" s="77"/>
      <c r="Y233" s="76"/>
      <c r="Z233" s="77"/>
      <c r="AA233" s="76">
        <f t="shared" si="3"/>
        <v>115271.20000000001</v>
      </c>
    </row>
    <row r="234" spans="1:27" x14ac:dyDescent="0.3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6"/>
      <c r="X234" s="77"/>
      <c r="Y234" s="76"/>
      <c r="Z234" s="77"/>
      <c r="AA234" s="76">
        <f t="shared" si="3"/>
        <v>48413.904000000002</v>
      </c>
    </row>
    <row r="235" spans="1:27" ht="15" x14ac:dyDescent="0.3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6"/>
      <c r="X235" s="77"/>
      <c r="Y235" s="76"/>
      <c r="Z235" s="77"/>
      <c r="AA235" s="76">
        <f t="shared" si="3"/>
        <v>11527.12</v>
      </c>
    </row>
    <row r="236" spans="1:27" x14ac:dyDescent="0.3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6"/>
      <c r="X236" s="77"/>
      <c r="Y236" s="76"/>
      <c r="Z236" s="77"/>
      <c r="AA236" s="76"/>
    </row>
    <row r="237" spans="1:27" ht="15.5" x14ac:dyDescent="0.3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9"/>
      <c r="N237" s="77"/>
      <c r="O237" s="80"/>
      <c r="P237" s="77"/>
      <c r="Q237" s="79"/>
      <c r="R237" s="77"/>
      <c r="S237" s="81"/>
      <c r="T237" s="77"/>
      <c r="U237" s="82"/>
      <c r="V237" s="77"/>
      <c r="W237" s="78"/>
      <c r="X237" s="77"/>
      <c r="Y237" s="78"/>
      <c r="Z237" s="77"/>
      <c r="AA237" s="76"/>
    </row>
    <row r="238" spans="1:27" x14ac:dyDescent="0.3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6"/>
      <c r="X238" s="77"/>
      <c r="Y238" s="76"/>
      <c r="Z238" s="77"/>
      <c r="AA238" s="76">
        <f t="shared" si="3"/>
        <v>1418110.1800000002</v>
      </c>
    </row>
    <row r="239" spans="1:27" x14ac:dyDescent="0.3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6"/>
      <c r="X239" s="77"/>
      <c r="Y239" s="76"/>
      <c r="Z239" s="77"/>
      <c r="AA239" s="76">
        <f t="shared" si="3"/>
        <v>1315104.31</v>
      </c>
    </row>
    <row r="240" spans="1:27" ht="15" x14ac:dyDescent="0.3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6"/>
      <c r="X240" s="77"/>
      <c r="Y240" s="76"/>
      <c r="Z240" s="77"/>
      <c r="AA240" s="76">
        <f t="shared" si="3"/>
        <v>0</v>
      </c>
    </row>
    <row r="241" spans="1:27" x14ac:dyDescent="0.3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6"/>
      <c r="X241" s="77"/>
      <c r="Y241" s="76"/>
      <c r="Z241" s="77"/>
      <c r="AA241" s="76">
        <f t="shared" si="3"/>
        <v>103005.87</v>
      </c>
    </row>
    <row r="242" spans="1:27" x14ac:dyDescent="0.3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6"/>
      <c r="X242" s="77"/>
      <c r="Y242" s="76"/>
      <c r="Z242" s="77"/>
      <c r="AA242" s="76">
        <f t="shared" si="3"/>
        <v>43262.465400000001</v>
      </c>
    </row>
    <row r="243" spans="1:27" ht="15" x14ac:dyDescent="0.3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6"/>
      <c r="X243" s="77"/>
      <c r="Y243" s="76"/>
      <c r="Z243" s="77"/>
      <c r="AA243" s="76">
        <f t="shared" si="3"/>
        <v>10300.587</v>
      </c>
    </row>
    <row r="244" spans="1:27" x14ac:dyDescent="0.3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6"/>
      <c r="X244" s="77"/>
      <c r="Y244" s="76"/>
      <c r="Z244" s="77"/>
      <c r="AA244" s="76"/>
    </row>
    <row r="245" spans="1:27" ht="15.5" x14ac:dyDescent="0.3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9"/>
      <c r="N245" s="77"/>
      <c r="O245" s="80"/>
      <c r="P245" s="77"/>
      <c r="Q245" s="79"/>
      <c r="R245" s="77"/>
      <c r="S245" s="81"/>
      <c r="T245" s="77"/>
      <c r="U245" s="82"/>
      <c r="V245" s="77"/>
      <c r="W245" s="78"/>
      <c r="X245" s="77"/>
      <c r="Y245" s="78"/>
      <c r="Z245" s="77"/>
      <c r="AA245" s="76"/>
    </row>
    <row r="246" spans="1:27" x14ac:dyDescent="0.3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6"/>
      <c r="X246" s="77"/>
      <c r="Y246" s="76"/>
      <c r="Z246" s="77"/>
      <c r="AA246" s="76">
        <f t="shared" si="3"/>
        <v>2027800.1599999997</v>
      </c>
    </row>
    <row r="247" spans="1:27" x14ac:dyDescent="0.3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6"/>
      <c r="X247" s="77"/>
      <c r="Y247" s="76"/>
      <c r="Z247" s="77"/>
      <c r="AA247" s="76">
        <f t="shared" si="3"/>
        <v>1883022.5799999998</v>
      </c>
    </row>
    <row r="248" spans="1:27" ht="15" x14ac:dyDescent="0.3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6"/>
      <c r="X248" s="77"/>
      <c r="Y248" s="76"/>
      <c r="Z248" s="77"/>
      <c r="AA248" s="76">
        <f t="shared" si="3"/>
        <v>-0.1</v>
      </c>
    </row>
    <row r="249" spans="1:27" x14ac:dyDescent="0.3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6"/>
      <c r="X249" s="77"/>
      <c r="Y249" s="76"/>
      <c r="Z249" s="77"/>
      <c r="AA249" s="76">
        <f t="shared" si="3"/>
        <v>144777.58000000002</v>
      </c>
    </row>
    <row r="250" spans="1:27" x14ac:dyDescent="0.3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6"/>
      <c r="X250" s="77"/>
      <c r="Y250" s="76"/>
      <c r="Z250" s="77"/>
      <c r="AA250" s="76">
        <f t="shared" si="3"/>
        <v>60806.583599999998</v>
      </c>
    </row>
    <row r="251" spans="1:27" ht="15" x14ac:dyDescent="0.3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6"/>
      <c r="X251" s="77"/>
      <c r="Y251" s="76"/>
      <c r="Z251" s="77"/>
      <c r="AA251" s="76">
        <f t="shared" si="3"/>
        <v>14477.758000000002</v>
      </c>
    </row>
    <row r="252" spans="1:27" x14ac:dyDescent="0.3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6"/>
      <c r="X252" s="77"/>
      <c r="Y252" s="76"/>
      <c r="Z252" s="77"/>
      <c r="AA252" s="76"/>
    </row>
    <row r="253" spans="1:27" ht="15.5" x14ac:dyDescent="0.3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9"/>
      <c r="N253" s="77"/>
      <c r="O253" s="80"/>
      <c r="P253" s="77"/>
      <c r="Q253" s="79"/>
      <c r="R253" s="77"/>
      <c r="S253" s="81"/>
      <c r="T253" s="77"/>
      <c r="U253" s="82"/>
      <c r="V253" s="77"/>
      <c r="W253" s="78"/>
      <c r="X253" s="77"/>
      <c r="Y253" s="78"/>
      <c r="Z253" s="77"/>
      <c r="AA253" s="76"/>
    </row>
    <row r="254" spans="1:27" x14ac:dyDescent="0.3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6"/>
      <c r="X254" s="77"/>
      <c r="Y254" s="76"/>
      <c r="Z254" s="77"/>
      <c r="AA254" s="76">
        <f t="shared" si="3"/>
        <v>2410320.16</v>
      </c>
    </row>
    <row r="255" spans="1:27" x14ac:dyDescent="0.3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6"/>
      <c r="X255" s="77"/>
      <c r="Y255" s="76"/>
      <c r="Z255" s="77"/>
      <c r="AA255" s="76">
        <f t="shared" si="3"/>
        <v>2199890.94</v>
      </c>
    </row>
    <row r="256" spans="1:27" ht="15" x14ac:dyDescent="0.3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6"/>
      <c r="X256" s="77"/>
      <c r="Y256" s="76"/>
      <c r="Z256" s="77"/>
      <c r="AA256" s="76">
        <f t="shared" si="3"/>
        <v>0</v>
      </c>
    </row>
    <row r="257" spans="1:27" x14ac:dyDescent="0.3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6"/>
      <c r="X257" s="77"/>
      <c r="Y257" s="76"/>
      <c r="Z257" s="77"/>
      <c r="AA257" s="76">
        <f t="shared" si="3"/>
        <v>210429.22000000003</v>
      </c>
    </row>
    <row r="258" spans="1:27" x14ac:dyDescent="0.3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6"/>
      <c r="X258" s="77"/>
      <c r="Y258" s="76"/>
      <c r="Z258" s="77"/>
      <c r="AA258" s="76">
        <f t="shared" si="3"/>
        <v>88380.272400000002</v>
      </c>
    </row>
    <row r="259" spans="1:27" ht="15" x14ac:dyDescent="0.3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6"/>
      <c r="X259" s="77"/>
      <c r="Y259" s="76"/>
      <c r="Z259" s="77"/>
      <c r="AA259" s="76">
        <f t="shared" si="3"/>
        <v>21042.922000000002</v>
      </c>
    </row>
    <row r="260" spans="1:27" x14ac:dyDescent="0.3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6"/>
      <c r="X260" s="77"/>
      <c r="Y260" s="76"/>
      <c r="Z260" s="77"/>
      <c r="AA260" s="76"/>
    </row>
    <row r="261" spans="1:27" ht="15.5" x14ac:dyDescent="0.3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9"/>
      <c r="N261" s="77"/>
      <c r="O261" s="80"/>
      <c r="P261" s="77"/>
      <c r="Q261" s="79"/>
      <c r="R261" s="77"/>
      <c r="S261" s="81"/>
      <c r="T261" s="77"/>
      <c r="U261" s="82"/>
      <c r="V261" s="77"/>
      <c r="W261" s="78"/>
      <c r="X261" s="77"/>
      <c r="Y261" s="78"/>
      <c r="Z261" s="77"/>
      <c r="AA261" s="76"/>
    </row>
    <row r="262" spans="1:27" x14ac:dyDescent="0.3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6"/>
      <c r="X262" s="77"/>
      <c r="Y262" s="76"/>
      <c r="Z262" s="77"/>
      <c r="AA262" s="76">
        <f t="shared" si="3"/>
        <v>549942.76</v>
      </c>
    </row>
    <row r="263" spans="1:27" x14ac:dyDescent="0.3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6"/>
      <c r="X263" s="77"/>
      <c r="Y263" s="76"/>
      <c r="Z263" s="77"/>
      <c r="AA263" s="76">
        <f t="shared" ref="AA263:AA326" si="4">SUM(C263:Z263)</f>
        <v>515429.97</v>
      </c>
    </row>
    <row r="264" spans="1:27" ht="15" x14ac:dyDescent="0.3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6"/>
      <c r="X264" s="77"/>
      <c r="Y264" s="76"/>
      <c r="Z264" s="77"/>
      <c r="AA264" s="76">
        <f t="shared" si="4"/>
        <v>0</v>
      </c>
    </row>
    <row r="265" spans="1:27" x14ac:dyDescent="0.3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6"/>
      <c r="X265" s="77"/>
      <c r="Y265" s="76"/>
      <c r="Z265" s="77"/>
      <c r="AA265" s="76">
        <f t="shared" si="4"/>
        <v>34512.79</v>
      </c>
    </row>
    <row r="266" spans="1:27" x14ac:dyDescent="0.3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6"/>
      <c r="X266" s="77"/>
      <c r="Y266" s="76"/>
      <c r="Z266" s="77"/>
      <c r="AA266" s="76">
        <f t="shared" si="4"/>
        <v>14495.371800000001</v>
      </c>
    </row>
    <row r="267" spans="1:27" ht="15" x14ac:dyDescent="0.3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6"/>
      <c r="X267" s="77"/>
      <c r="Y267" s="76"/>
      <c r="Z267" s="77"/>
      <c r="AA267" s="76">
        <f t="shared" si="4"/>
        <v>3451.2790000000005</v>
      </c>
    </row>
    <row r="268" spans="1:27" x14ac:dyDescent="0.3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6"/>
      <c r="X268" s="77"/>
      <c r="Y268" s="76"/>
      <c r="Z268" s="77"/>
      <c r="AA268" s="76"/>
    </row>
    <row r="269" spans="1:27" ht="15.5" x14ac:dyDescent="0.3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9"/>
      <c r="N269" s="77"/>
      <c r="O269" s="80"/>
      <c r="P269" s="77"/>
      <c r="Q269" s="79"/>
      <c r="R269" s="77"/>
      <c r="S269" s="81"/>
      <c r="T269" s="77"/>
      <c r="U269" s="82"/>
      <c r="V269" s="77"/>
      <c r="W269" s="78"/>
      <c r="X269" s="77"/>
      <c r="Y269" s="78"/>
      <c r="Z269" s="77"/>
      <c r="AA269" s="76"/>
    </row>
    <row r="270" spans="1:27" x14ac:dyDescent="0.3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6"/>
      <c r="X270" s="77"/>
      <c r="Y270" s="76"/>
      <c r="Z270" s="77"/>
      <c r="AA270" s="76">
        <f t="shared" si="4"/>
        <v>2469119.5100000002</v>
      </c>
    </row>
    <row r="271" spans="1:27" x14ac:dyDescent="0.3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6"/>
      <c r="X271" s="77"/>
      <c r="Y271" s="76"/>
      <c r="Z271" s="77"/>
      <c r="AA271" s="76">
        <f t="shared" si="4"/>
        <v>2292019.9299999997</v>
      </c>
    </row>
    <row r="272" spans="1:27" ht="15" x14ac:dyDescent="0.3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6"/>
      <c r="X272" s="77"/>
      <c r="Y272" s="76"/>
      <c r="Z272" s="77"/>
      <c r="AA272" s="76">
        <f t="shared" si="4"/>
        <v>0</v>
      </c>
    </row>
    <row r="273" spans="1:27" x14ac:dyDescent="0.3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6"/>
      <c r="X273" s="77"/>
      <c r="Y273" s="76"/>
      <c r="Z273" s="77"/>
      <c r="AA273" s="76">
        <f t="shared" si="4"/>
        <v>177099.57999999996</v>
      </c>
    </row>
    <row r="274" spans="1:27" x14ac:dyDescent="0.3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6"/>
      <c r="X274" s="77"/>
      <c r="Y274" s="76"/>
      <c r="Z274" s="77"/>
      <c r="AA274" s="76">
        <f t="shared" si="4"/>
        <v>74381.823600000003</v>
      </c>
    </row>
    <row r="275" spans="1:27" ht="15" x14ac:dyDescent="0.3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6"/>
      <c r="X275" s="77"/>
      <c r="Y275" s="76"/>
      <c r="Z275" s="77"/>
      <c r="AA275" s="76">
        <f t="shared" si="4"/>
        <v>17709.958000000002</v>
      </c>
    </row>
    <row r="276" spans="1:27" x14ac:dyDescent="0.3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6"/>
      <c r="X276" s="77"/>
      <c r="Y276" s="76"/>
      <c r="Z276" s="77"/>
      <c r="AA276" s="76"/>
    </row>
    <row r="277" spans="1:27" ht="15.5" x14ac:dyDescent="0.3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9"/>
      <c r="N277" s="77"/>
      <c r="O277" s="80"/>
      <c r="P277" s="77"/>
      <c r="Q277" s="79"/>
      <c r="R277" s="77"/>
      <c r="S277" s="81"/>
      <c r="T277" s="77"/>
      <c r="U277" s="82"/>
      <c r="V277" s="77"/>
      <c r="W277" s="78"/>
      <c r="X277" s="77"/>
      <c r="Y277" s="78"/>
      <c r="Z277" s="77"/>
      <c r="AA277" s="76"/>
    </row>
    <row r="278" spans="1:27" x14ac:dyDescent="0.3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6"/>
      <c r="X278" s="77"/>
      <c r="Y278" s="76"/>
      <c r="Z278" s="77"/>
      <c r="AA278" s="76">
        <f t="shared" si="4"/>
        <v>2465663.96</v>
      </c>
    </row>
    <row r="279" spans="1:27" x14ac:dyDescent="0.3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6"/>
      <c r="X279" s="77"/>
      <c r="Y279" s="76"/>
      <c r="Z279" s="77"/>
      <c r="AA279" s="76">
        <f t="shared" si="4"/>
        <v>2256846.7800000003</v>
      </c>
    </row>
    <row r="280" spans="1:27" ht="15" x14ac:dyDescent="0.3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6"/>
      <c r="X280" s="77"/>
      <c r="Y280" s="76"/>
      <c r="Z280" s="77"/>
      <c r="AA280" s="76">
        <f t="shared" si="4"/>
        <v>0</v>
      </c>
    </row>
    <row r="281" spans="1:27" x14ac:dyDescent="0.3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6"/>
      <c r="X281" s="77"/>
      <c r="Y281" s="76"/>
      <c r="Z281" s="77"/>
      <c r="AA281" s="76">
        <f t="shared" si="4"/>
        <v>208817.18</v>
      </c>
    </row>
    <row r="282" spans="1:27" x14ac:dyDescent="0.3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6"/>
      <c r="X282" s="77"/>
      <c r="Y282" s="76"/>
      <c r="Z282" s="77"/>
      <c r="AA282" s="76">
        <f t="shared" si="4"/>
        <v>87703.215599999996</v>
      </c>
    </row>
    <row r="283" spans="1:27" ht="15" x14ac:dyDescent="0.3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6"/>
      <c r="X283" s="77"/>
      <c r="Y283" s="76"/>
      <c r="Z283" s="77"/>
      <c r="AA283" s="76">
        <f t="shared" si="4"/>
        <v>20881.718000000001</v>
      </c>
    </row>
    <row r="284" spans="1:27" x14ac:dyDescent="0.3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6"/>
      <c r="X284" s="77"/>
      <c r="Y284" s="76"/>
      <c r="Z284" s="77"/>
      <c r="AA284" s="76"/>
    </row>
    <row r="285" spans="1:27" ht="15.5" x14ac:dyDescent="0.3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9"/>
      <c r="N285" s="77"/>
      <c r="O285" s="80"/>
      <c r="P285" s="77"/>
      <c r="Q285" s="79"/>
      <c r="R285" s="77"/>
      <c r="S285" s="81"/>
      <c r="T285" s="77"/>
      <c r="U285" s="82"/>
      <c r="V285" s="77"/>
      <c r="W285" s="78"/>
      <c r="X285" s="77"/>
      <c r="Y285" s="78"/>
      <c r="Z285" s="77"/>
      <c r="AA285" s="76"/>
    </row>
    <row r="286" spans="1:27" x14ac:dyDescent="0.3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6"/>
      <c r="X286" s="77"/>
      <c r="Y286" s="76"/>
      <c r="Z286" s="77"/>
      <c r="AA286" s="76">
        <f t="shared" si="4"/>
        <v>869209.62</v>
      </c>
    </row>
    <row r="287" spans="1:27" x14ac:dyDescent="0.3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6"/>
      <c r="X287" s="77"/>
      <c r="Y287" s="76"/>
      <c r="Z287" s="77"/>
      <c r="AA287" s="76">
        <f t="shared" si="4"/>
        <v>783288.09000000008</v>
      </c>
    </row>
    <row r="288" spans="1:27" ht="15" x14ac:dyDescent="0.3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6"/>
      <c r="X288" s="77"/>
      <c r="Y288" s="76"/>
      <c r="Z288" s="77"/>
      <c r="AA288" s="76">
        <f t="shared" si="4"/>
        <v>0</v>
      </c>
    </row>
    <row r="289" spans="1:27" x14ac:dyDescent="0.3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6"/>
      <c r="X289" s="77"/>
      <c r="Y289" s="76"/>
      <c r="Z289" s="77"/>
      <c r="AA289" s="76">
        <f t="shared" si="4"/>
        <v>85921.530000000013</v>
      </c>
    </row>
    <row r="290" spans="1:27" x14ac:dyDescent="0.3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6"/>
      <c r="X290" s="77"/>
      <c r="Y290" s="76"/>
      <c r="Z290" s="77"/>
      <c r="AA290" s="76">
        <f t="shared" si="4"/>
        <v>36087.042599999993</v>
      </c>
    </row>
    <row r="291" spans="1:27" ht="15" x14ac:dyDescent="0.3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6"/>
      <c r="X291" s="77"/>
      <c r="Y291" s="76"/>
      <c r="Z291" s="77"/>
      <c r="AA291" s="76">
        <f t="shared" si="4"/>
        <v>8592.1530000000002</v>
      </c>
    </row>
    <row r="292" spans="1:27" x14ac:dyDescent="0.3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6"/>
      <c r="X292" s="77"/>
      <c r="Y292" s="76"/>
      <c r="Z292" s="77"/>
      <c r="AA292" s="76"/>
    </row>
    <row r="293" spans="1:27" ht="15.5" x14ac:dyDescent="0.3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9"/>
      <c r="N293" s="77"/>
      <c r="O293" s="80"/>
      <c r="P293" s="77"/>
      <c r="Q293" s="79"/>
      <c r="R293" s="77"/>
      <c r="S293" s="81"/>
      <c r="T293" s="77"/>
      <c r="U293" s="82"/>
      <c r="V293" s="77"/>
      <c r="W293" s="78"/>
      <c r="X293" s="77"/>
      <c r="Y293" s="78"/>
      <c r="Z293" s="77"/>
      <c r="AA293" s="76"/>
    </row>
    <row r="294" spans="1:27" x14ac:dyDescent="0.3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6"/>
      <c r="X294" s="77"/>
      <c r="Y294" s="76"/>
      <c r="Z294" s="77"/>
      <c r="AA294" s="76">
        <f t="shared" si="4"/>
        <v>1326561.3199999998</v>
      </c>
    </row>
    <row r="295" spans="1:27" x14ac:dyDescent="0.3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6"/>
      <c r="X295" s="77"/>
      <c r="Y295" s="76"/>
      <c r="Z295" s="77"/>
      <c r="AA295" s="76">
        <f t="shared" si="4"/>
        <v>1213881.05</v>
      </c>
    </row>
    <row r="296" spans="1:27" ht="15" x14ac:dyDescent="0.3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6"/>
      <c r="X296" s="77"/>
      <c r="Y296" s="76"/>
      <c r="Z296" s="77"/>
      <c r="AA296" s="76">
        <f t="shared" si="4"/>
        <v>0</v>
      </c>
    </row>
    <row r="297" spans="1:27" x14ac:dyDescent="0.3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6"/>
      <c r="X297" s="77"/>
      <c r="Y297" s="76"/>
      <c r="Z297" s="77"/>
      <c r="AA297" s="76">
        <f t="shared" si="4"/>
        <v>112680.27</v>
      </c>
    </row>
    <row r="298" spans="1:27" x14ac:dyDescent="0.3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6"/>
      <c r="X298" s="77"/>
      <c r="Y298" s="76"/>
      <c r="Z298" s="77"/>
      <c r="AA298" s="76">
        <f t="shared" si="4"/>
        <v>47325.713400000001</v>
      </c>
    </row>
    <row r="299" spans="1:27" ht="15" x14ac:dyDescent="0.3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6"/>
      <c r="X299" s="77"/>
      <c r="Y299" s="76"/>
      <c r="Z299" s="77"/>
      <c r="AA299" s="76">
        <f t="shared" si="4"/>
        <v>11268.027000000002</v>
      </c>
    </row>
    <row r="300" spans="1:27" x14ac:dyDescent="0.3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6"/>
      <c r="X300" s="77"/>
      <c r="Y300" s="76"/>
      <c r="Z300" s="77"/>
      <c r="AA300" s="76"/>
    </row>
    <row r="301" spans="1:27" ht="15.5" x14ac:dyDescent="0.3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9"/>
      <c r="N301" s="77"/>
      <c r="O301" s="80"/>
      <c r="P301" s="77"/>
      <c r="Q301" s="79"/>
      <c r="R301" s="77"/>
      <c r="S301" s="81"/>
      <c r="T301" s="77"/>
      <c r="U301" s="82"/>
      <c r="V301" s="77"/>
      <c r="W301" s="78"/>
      <c r="X301" s="77"/>
      <c r="Y301" s="78"/>
      <c r="Z301" s="77"/>
      <c r="AA301" s="76"/>
    </row>
    <row r="302" spans="1:27" x14ac:dyDescent="0.3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6"/>
      <c r="X302" s="77"/>
      <c r="Y302" s="76"/>
      <c r="Z302" s="77"/>
      <c r="AA302" s="76">
        <f t="shared" si="4"/>
        <v>6573124.7599999998</v>
      </c>
    </row>
    <row r="303" spans="1:27" x14ac:dyDescent="0.3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6"/>
      <c r="X303" s="77"/>
      <c r="Y303" s="76"/>
      <c r="Z303" s="77"/>
      <c r="AA303" s="76">
        <f t="shared" si="4"/>
        <v>6123881.2999999998</v>
      </c>
    </row>
    <row r="304" spans="1:27" ht="15" x14ac:dyDescent="0.3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6"/>
      <c r="X304" s="77"/>
      <c r="Y304" s="76"/>
      <c r="Z304" s="77"/>
      <c r="AA304" s="76">
        <f t="shared" si="4"/>
        <v>0</v>
      </c>
    </row>
    <row r="305" spans="1:27" x14ac:dyDescent="0.3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6"/>
      <c r="X305" s="77"/>
      <c r="Y305" s="76"/>
      <c r="Z305" s="77"/>
      <c r="AA305" s="76">
        <f t="shared" si="4"/>
        <v>449243.45999999996</v>
      </c>
    </row>
    <row r="306" spans="1:27" x14ac:dyDescent="0.3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6"/>
      <c r="X306" s="77"/>
      <c r="Y306" s="76"/>
      <c r="Z306" s="77"/>
      <c r="AA306" s="76">
        <f t="shared" si="4"/>
        <v>188682.25319999998</v>
      </c>
    </row>
    <row r="307" spans="1:27" ht="15" x14ac:dyDescent="0.3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6"/>
      <c r="X307" s="77"/>
      <c r="Y307" s="76"/>
      <c r="Z307" s="77"/>
      <c r="AA307" s="76">
        <f t="shared" si="4"/>
        <v>44924.345999999998</v>
      </c>
    </row>
    <row r="308" spans="1:27" x14ac:dyDescent="0.3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6"/>
      <c r="X308" s="77"/>
      <c r="Y308" s="76"/>
      <c r="Z308" s="77"/>
      <c r="AA308" s="76"/>
    </row>
    <row r="309" spans="1:27" ht="15.5" x14ac:dyDescent="0.3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9"/>
      <c r="N309" s="77"/>
      <c r="O309" s="80"/>
      <c r="P309" s="77"/>
      <c r="Q309" s="79"/>
      <c r="R309" s="77"/>
      <c r="S309" s="81"/>
      <c r="T309" s="77"/>
      <c r="U309" s="82"/>
      <c r="V309" s="77"/>
      <c r="W309" s="78"/>
      <c r="X309" s="77"/>
      <c r="Y309" s="78"/>
      <c r="Z309" s="77"/>
      <c r="AA309" s="76"/>
    </row>
    <row r="310" spans="1:27" x14ac:dyDescent="0.3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6"/>
      <c r="X310" s="77"/>
      <c r="Y310" s="76"/>
      <c r="Z310" s="77"/>
      <c r="AA310" s="76">
        <f t="shared" si="4"/>
        <v>7140792.4499999993</v>
      </c>
    </row>
    <row r="311" spans="1:27" x14ac:dyDescent="0.3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6"/>
      <c r="X311" s="77"/>
      <c r="Y311" s="76"/>
      <c r="Z311" s="77"/>
      <c r="AA311" s="76">
        <f t="shared" si="4"/>
        <v>6552513.4399999995</v>
      </c>
    </row>
    <row r="312" spans="1:27" ht="15" x14ac:dyDescent="0.3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6"/>
      <c r="X312" s="77"/>
      <c r="Y312" s="76"/>
      <c r="Z312" s="77"/>
      <c r="AA312" s="76">
        <f t="shared" si="4"/>
        <v>0</v>
      </c>
    </row>
    <row r="313" spans="1:27" x14ac:dyDescent="0.3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6"/>
      <c r="X313" s="77"/>
      <c r="Y313" s="76"/>
      <c r="Z313" s="77"/>
      <c r="AA313" s="76">
        <f t="shared" si="4"/>
        <v>588279.01</v>
      </c>
    </row>
    <row r="314" spans="1:27" x14ac:dyDescent="0.3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6"/>
      <c r="X314" s="77"/>
      <c r="Y314" s="76"/>
      <c r="Z314" s="77"/>
      <c r="AA314" s="76">
        <f t="shared" si="4"/>
        <v>247077.18419999996</v>
      </c>
    </row>
    <row r="315" spans="1:27" ht="15" x14ac:dyDescent="0.3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6"/>
      <c r="X315" s="77"/>
      <c r="Y315" s="76"/>
      <c r="Z315" s="77"/>
      <c r="AA315" s="76">
        <f t="shared" si="4"/>
        <v>58827.900999999998</v>
      </c>
    </row>
    <row r="316" spans="1:27" x14ac:dyDescent="0.3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6"/>
      <c r="X316" s="77"/>
      <c r="Y316" s="76"/>
      <c r="Z316" s="77"/>
      <c r="AA316" s="76"/>
    </row>
    <row r="317" spans="1:27" ht="15.5" x14ac:dyDescent="0.3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9"/>
      <c r="N317" s="77"/>
      <c r="O317" s="80"/>
      <c r="P317" s="77"/>
      <c r="Q317" s="79"/>
      <c r="R317" s="77"/>
      <c r="S317" s="81"/>
      <c r="T317" s="77"/>
      <c r="U317" s="82"/>
      <c r="V317" s="77"/>
      <c r="W317" s="78"/>
      <c r="X317" s="77"/>
      <c r="Y317" s="78"/>
      <c r="Z317" s="77"/>
      <c r="AA317" s="76"/>
    </row>
    <row r="318" spans="1:27" x14ac:dyDescent="0.3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6"/>
      <c r="X318" s="77"/>
      <c r="Y318" s="76"/>
      <c r="Z318" s="77"/>
      <c r="AA318" s="76">
        <f t="shared" si="4"/>
        <v>1504269.35</v>
      </c>
    </row>
    <row r="319" spans="1:27" x14ac:dyDescent="0.3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6"/>
      <c r="X319" s="77"/>
      <c r="Y319" s="76"/>
      <c r="Z319" s="77"/>
      <c r="AA319" s="76">
        <f t="shared" si="4"/>
        <v>1377324.23</v>
      </c>
    </row>
    <row r="320" spans="1:27" ht="15" x14ac:dyDescent="0.3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6"/>
      <c r="X320" s="77"/>
      <c r="Y320" s="76"/>
      <c r="Z320" s="77"/>
      <c r="AA320" s="76">
        <f t="shared" si="4"/>
        <v>0</v>
      </c>
    </row>
    <row r="321" spans="1:27" x14ac:dyDescent="0.3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6"/>
      <c r="X321" s="77"/>
      <c r="Y321" s="76"/>
      <c r="Z321" s="77"/>
      <c r="AA321" s="76">
        <f t="shared" si="4"/>
        <v>126945.12</v>
      </c>
    </row>
    <row r="322" spans="1:27" x14ac:dyDescent="0.3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6"/>
      <c r="X322" s="77"/>
      <c r="Y322" s="76"/>
      <c r="Z322" s="77"/>
      <c r="AA322" s="76">
        <f t="shared" si="4"/>
        <v>53316.950400000002</v>
      </c>
    </row>
    <row r="323" spans="1:27" ht="15" x14ac:dyDescent="0.3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6"/>
      <c r="X323" s="77"/>
      <c r="Y323" s="76"/>
      <c r="Z323" s="77"/>
      <c r="AA323" s="76">
        <f t="shared" si="4"/>
        <v>12694.511999999999</v>
      </c>
    </row>
    <row r="324" spans="1:27" x14ac:dyDescent="0.3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6"/>
      <c r="X324" s="77"/>
      <c r="Y324" s="76"/>
      <c r="Z324" s="77"/>
      <c r="AA324" s="76"/>
    </row>
    <row r="325" spans="1:27" ht="15.5" x14ac:dyDescent="0.3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9"/>
      <c r="N325" s="77"/>
      <c r="O325" s="80"/>
      <c r="P325" s="77"/>
      <c r="Q325" s="79"/>
      <c r="R325" s="77"/>
      <c r="S325" s="81"/>
      <c r="T325" s="77"/>
      <c r="U325" s="82"/>
      <c r="V325" s="77"/>
      <c r="W325" s="78"/>
      <c r="X325" s="77"/>
      <c r="Y325" s="78"/>
      <c r="Z325" s="77"/>
      <c r="AA325" s="76"/>
    </row>
    <row r="326" spans="1:27" x14ac:dyDescent="0.3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6"/>
      <c r="X326" s="77"/>
      <c r="Y326" s="76"/>
      <c r="Z326" s="77"/>
      <c r="AA326" s="76">
        <f t="shared" si="4"/>
        <v>1800499.94</v>
      </c>
    </row>
    <row r="327" spans="1:27" x14ac:dyDescent="0.3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6"/>
      <c r="X327" s="77"/>
      <c r="Y327" s="76"/>
      <c r="Z327" s="77"/>
      <c r="AA327" s="76">
        <f t="shared" ref="AA327:AA390" si="5">SUM(C327:Z327)</f>
        <v>1646346.2400000002</v>
      </c>
    </row>
    <row r="328" spans="1:27" ht="15" x14ac:dyDescent="0.3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6"/>
      <c r="X328" s="77"/>
      <c r="Y328" s="76"/>
      <c r="Z328" s="77"/>
      <c r="AA328" s="76">
        <f t="shared" si="5"/>
        <v>0</v>
      </c>
    </row>
    <row r="329" spans="1:27" x14ac:dyDescent="0.3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6"/>
      <c r="X329" s="77"/>
      <c r="Y329" s="76"/>
      <c r="Z329" s="77"/>
      <c r="AA329" s="76">
        <f t="shared" si="5"/>
        <v>154153.69999999998</v>
      </c>
    </row>
    <row r="330" spans="1:27" x14ac:dyDescent="0.3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6"/>
      <c r="X330" s="77"/>
      <c r="Y330" s="76"/>
      <c r="Z330" s="77"/>
      <c r="AA330" s="76">
        <f t="shared" si="5"/>
        <v>64744.553999999989</v>
      </c>
    </row>
    <row r="331" spans="1:27" ht="15" x14ac:dyDescent="0.3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6"/>
      <c r="X331" s="77"/>
      <c r="Y331" s="76"/>
      <c r="Z331" s="77"/>
      <c r="AA331" s="76">
        <f t="shared" si="5"/>
        <v>15415.370000000003</v>
      </c>
    </row>
    <row r="332" spans="1:27" x14ac:dyDescent="0.3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6"/>
      <c r="X332" s="77"/>
      <c r="Y332" s="76"/>
      <c r="Z332" s="77"/>
      <c r="AA332" s="76"/>
    </row>
    <row r="333" spans="1:27" ht="15.5" x14ac:dyDescent="0.3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9"/>
      <c r="N333" s="77"/>
      <c r="O333" s="80"/>
      <c r="P333" s="77"/>
      <c r="Q333" s="79"/>
      <c r="R333" s="77"/>
      <c r="S333" s="81"/>
      <c r="T333" s="77"/>
      <c r="U333" s="82"/>
      <c r="V333" s="77"/>
      <c r="W333" s="78"/>
      <c r="X333" s="77"/>
      <c r="Y333" s="78"/>
      <c r="Z333" s="77"/>
      <c r="AA333" s="76"/>
    </row>
    <row r="334" spans="1:27" x14ac:dyDescent="0.3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6"/>
      <c r="X334" s="77"/>
      <c r="Y334" s="76"/>
      <c r="Z334" s="77"/>
      <c r="AA334" s="76">
        <f t="shared" si="5"/>
        <v>575731.22</v>
      </c>
    </row>
    <row r="335" spans="1:27" x14ac:dyDescent="0.3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6"/>
      <c r="X335" s="77"/>
      <c r="Y335" s="76"/>
      <c r="Z335" s="77"/>
      <c r="AA335" s="76">
        <f t="shared" si="5"/>
        <v>526755.18999999994</v>
      </c>
    </row>
    <row r="336" spans="1:27" ht="15" x14ac:dyDescent="0.3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6"/>
      <c r="X336" s="77"/>
      <c r="Y336" s="76"/>
      <c r="Z336" s="77"/>
      <c r="AA336" s="76">
        <f t="shared" si="5"/>
        <v>0</v>
      </c>
    </row>
    <row r="337" spans="1:27" x14ac:dyDescent="0.3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6"/>
      <c r="X337" s="77"/>
      <c r="Y337" s="76"/>
      <c r="Z337" s="77"/>
      <c r="AA337" s="76">
        <f t="shared" si="5"/>
        <v>48976.03</v>
      </c>
    </row>
    <row r="338" spans="1:27" x14ac:dyDescent="0.3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6"/>
      <c r="X338" s="77"/>
      <c r="Y338" s="76"/>
      <c r="Z338" s="77"/>
      <c r="AA338" s="76">
        <f t="shared" si="5"/>
        <v>20569.932599999996</v>
      </c>
    </row>
    <row r="339" spans="1:27" ht="16.5" customHeight="1" x14ac:dyDescent="0.3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6"/>
      <c r="X339" s="77"/>
      <c r="Y339" s="76"/>
      <c r="Z339" s="77"/>
      <c r="AA339" s="76">
        <f t="shared" si="5"/>
        <v>4897.6029999999992</v>
      </c>
    </row>
    <row r="340" spans="1:27" ht="16.5" customHeight="1" x14ac:dyDescent="0.3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6"/>
      <c r="X340" s="77"/>
      <c r="Y340" s="76"/>
      <c r="Z340" s="77"/>
      <c r="AA340" s="76"/>
    </row>
    <row r="341" spans="1:27" ht="15.5" x14ac:dyDescent="0.3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9"/>
      <c r="N341" s="77"/>
      <c r="O341" s="80"/>
      <c r="P341" s="77"/>
      <c r="Q341" s="79"/>
      <c r="R341" s="77"/>
      <c r="S341" s="81"/>
      <c r="T341" s="77"/>
      <c r="U341" s="82"/>
      <c r="V341" s="77"/>
      <c r="W341" s="78"/>
      <c r="X341" s="77"/>
      <c r="Y341" s="78"/>
      <c r="Z341" s="77"/>
      <c r="AA341" s="76"/>
    </row>
    <row r="342" spans="1:27" x14ac:dyDescent="0.3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6"/>
      <c r="X342" s="77"/>
      <c r="Y342" s="76"/>
      <c r="Z342" s="77"/>
      <c r="AA342" s="76">
        <f t="shared" si="5"/>
        <v>4193690.8099999996</v>
      </c>
    </row>
    <row r="343" spans="1:27" x14ac:dyDescent="0.3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6"/>
      <c r="X343" s="77"/>
      <c r="Y343" s="76"/>
      <c r="Z343" s="77"/>
      <c r="AA343" s="76">
        <f t="shared" si="5"/>
        <v>3896185.7700000005</v>
      </c>
    </row>
    <row r="344" spans="1:27" ht="15" x14ac:dyDescent="0.3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6"/>
      <c r="X344" s="77"/>
      <c r="Y344" s="76"/>
      <c r="Z344" s="77"/>
      <c r="AA344" s="76">
        <f t="shared" si="5"/>
        <v>0</v>
      </c>
    </row>
    <row r="345" spans="1:27" x14ac:dyDescent="0.3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6"/>
      <c r="X345" s="77"/>
      <c r="Y345" s="76"/>
      <c r="Z345" s="77"/>
      <c r="AA345" s="76">
        <f t="shared" si="5"/>
        <v>297505.03999999998</v>
      </c>
    </row>
    <row r="346" spans="1:27" x14ac:dyDescent="0.3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6"/>
      <c r="X346" s="77"/>
      <c r="Y346" s="76"/>
      <c r="Z346" s="77"/>
      <c r="AA346" s="76">
        <f t="shared" si="5"/>
        <v>124952.11679999999</v>
      </c>
    </row>
    <row r="347" spans="1:27" ht="15" x14ac:dyDescent="0.3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6"/>
      <c r="X347" s="77"/>
      <c r="Y347" s="76"/>
      <c r="Z347" s="77"/>
      <c r="AA347" s="76">
        <f t="shared" si="5"/>
        <v>29750.504000000001</v>
      </c>
    </row>
    <row r="348" spans="1:27" x14ac:dyDescent="0.3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6"/>
      <c r="X348" s="77"/>
      <c r="Y348" s="76"/>
      <c r="Z348" s="77"/>
      <c r="AA348" s="76"/>
    </row>
    <row r="349" spans="1:27" ht="15.5" x14ac:dyDescent="0.3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9"/>
      <c r="N349" s="77"/>
      <c r="O349" s="80"/>
      <c r="P349" s="77"/>
      <c r="Q349" s="79"/>
      <c r="R349" s="77"/>
      <c r="S349" s="81"/>
      <c r="T349" s="77"/>
      <c r="U349" s="82"/>
      <c r="V349" s="77"/>
      <c r="W349" s="78"/>
      <c r="X349" s="77"/>
      <c r="Y349" s="78"/>
      <c r="Z349" s="77"/>
      <c r="AA349" s="76"/>
    </row>
    <row r="350" spans="1:27" x14ac:dyDescent="0.3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6"/>
      <c r="X350" s="77"/>
      <c r="Y350" s="76"/>
      <c r="Z350" s="77"/>
      <c r="AA350" s="76">
        <f t="shared" si="5"/>
        <v>3796280.96</v>
      </c>
    </row>
    <row r="351" spans="1:27" x14ac:dyDescent="0.3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6"/>
      <c r="X351" s="77"/>
      <c r="Y351" s="76"/>
      <c r="Z351" s="77"/>
      <c r="AA351" s="76">
        <f t="shared" si="5"/>
        <v>3511403.7300000004</v>
      </c>
    </row>
    <row r="352" spans="1:27" ht="15" x14ac:dyDescent="0.3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6"/>
      <c r="X352" s="77"/>
      <c r="Y352" s="76"/>
      <c r="Z352" s="77"/>
      <c r="AA352" s="76">
        <f t="shared" si="5"/>
        <v>0</v>
      </c>
    </row>
    <row r="353" spans="1:27" x14ac:dyDescent="0.3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6"/>
      <c r="X353" s="77"/>
      <c r="Y353" s="76"/>
      <c r="Z353" s="77"/>
      <c r="AA353" s="76">
        <f t="shared" si="5"/>
        <v>284877.23000000004</v>
      </c>
    </row>
    <row r="354" spans="1:27" x14ac:dyDescent="0.3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6"/>
      <c r="X354" s="77"/>
      <c r="Y354" s="76"/>
      <c r="Z354" s="77"/>
      <c r="AA354" s="76">
        <f t="shared" si="5"/>
        <v>119648.4366</v>
      </c>
    </row>
    <row r="355" spans="1:27" ht="15" x14ac:dyDescent="0.3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6"/>
      <c r="X355" s="77"/>
      <c r="Y355" s="76"/>
      <c r="Z355" s="77"/>
      <c r="AA355" s="76">
        <f t="shared" si="5"/>
        <v>28487.723000000002</v>
      </c>
    </row>
    <row r="356" spans="1:27" x14ac:dyDescent="0.3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6"/>
      <c r="X356" s="77"/>
      <c r="Y356" s="76"/>
      <c r="Z356" s="77"/>
      <c r="AA356" s="76"/>
    </row>
    <row r="357" spans="1:27" ht="15.5" x14ac:dyDescent="0.3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9"/>
      <c r="N357" s="77"/>
      <c r="O357" s="80"/>
      <c r="P357" s="77"/>
      <c r="Q357" s="79"/>
      <c r="R357" s="77"/>
      <c r="S357" s="81"/>
      <c r="T357" s="77"/>
      <c r="U357" s="82"/>
      <c r="V357" s="77"/>
      <c r="W357" s="78"/>
      <c r="X357" s="77"/>
      <c r="Y357" s="78"/>
      <c r="Z357" s="77"/>
      <c r="AA357" s="76"/>
    </row>
    <row r="358" spans="1:27" x14ac:dyDescent="0.3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6"/>
      <c r="X358" s="77"/>
      <c r="Y358" s="76"/>
      <c r="Z358" s="77"/>
      <c r="AA358" s="76">
        <f t="shared" si="5"/>
        <v>898231.77</v>
      </c>
    </row>
    <row r="359" spans="1:27" x14ac:dyDescent="0.3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6"/>
      <c r="X359" s="77"/>
      <c r="Y359" s="76"/>
      <c r="Z359" s="77"/>
      <c r="AA359" s="76">
        <f t="shared" si="5"/>
        <v>825155.22</v>
      </c>
    </row>
    <row r="360" spans="1:27" ht="15" x14ac:dyDescent="0.3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6"/>
      <c r="X360" s="77"/>
      <c r="Y360" s="76"/>
      <c r="Z360" s="77"/>
      <c r="AA360" s="76">
        <f t="shared" si="5"/>
        <v>0</v>
      </c>
    </row>
    <row r="361" spans="1:27" x14ac:dyDescent="0.3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6"/>
      <c r="X361" s="77"/>
      <c r="Y361" s="76"/>
      <c r="Z361" s="77"/>
      <c r="AA361" s="76">
        <f t="shared" si="5"/>
        <v>73076.550000000017</v>
      </c>
    </row>
    <row r="362" spans="1:27" x14ac:dyDescent="0.3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6"/>
      <c r="X362" s="77"/>
      <c r="Y362" s="76"/>
      <c r="Z362" s="77"/>
      <c r="AA362" s="76">
        <f t="shared" si="5"/>
        <v>30692.151000000002</v>
      </c>
    </row>
    <row r="363" spans="1:27" ht="15" x14ac:dyDescent="0.3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6"/>
      <c r="X363" s="77"/>
      <c r="Y363" s="76"/>
      <c r="Z363" s="77"/>
      <c r="AA363" s="76">
        <f t="shared" si="5"/>
        <v>7307.6550000000007</v>
      </c>
    </row>
    <row r="364" spans="1:27" x14ac:dyDescent="0.3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6"/>
      <c r="X364" s="77"/>
      <c r="Y364" s="76"/>
      <c r="Z364" s="77"/>
      <c r="AA364" s="76"/>
    </row>
    <row r="365" spans="1:27" ht="15.5" x14ac:dyDescent="0.3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9"/>
      <c r="N365" s="77"/>
      <c r="O365" s="80"/>
      <c r="P365" s="77"/>
      <c r="Q365" s="79"/>
      <c r="R365" s="77"/>
      <c r="S365" s="81"/>
      <c r="T365" s="77"/>
      <c r="U365" s="82"/>
      <c r="V365" s="77"/>
      <c r="W365" s="78"/>
      <c r="X365" s="77"/>
      <c r="Y365" s="78"/>
      <c r="Z365" s="77"/>
      <c r="AA365" s="76"/>
    </row>
    <row r="366" spans="1:27" x14ac:dyDescent="0.3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6"/>
      <c r="X366" s="77"/>
      <c r="Y366" s="76"/>
      <c r="Z366" s="77"/>
      <c r="AA366" s="76">
        <f t="shared" si="5"/>
        <v>1420112.73</v>
      </c>
    </row>
    <row r="367" spans="1:27" x14ac:dyDescent="0.3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6"/>
      <c r="X367" s="77"/>
      <c r="Y367" s="76"/>
      <c r="Z367" s="77"/>
      <c r="AA367" s="76">
        <f t="shared" si="5"/>
        <v>1294466.17</v>
      </c>
    </row>
    <row r="368" spans="1:27" ht="15" x14ac:dyDescent="0.3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6"/>
      <c r="X368" s="77"/>
      <c r="Y368" s="76"/>
      <c r="Z368" s="77"/>
      <c r="AA368" s="76">
        <f t="shared" si="5"/>
        <v>0</v>
      </c>
    </row>
    <row r="369" spans="1:27" x14ac:dyDescent="0.3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6"/>
      <c r="X369" s="77"/>
      <c r="Y369" s="76"/>
      <c r="Z369" s="77"/>
      <c r="AA369" s="76">
        <f t="shared" si="5"/>
        <v>125646.56</v>
      </c>
    </row>
    <row r="370" spans="1:27" x14ac:dyDescent="0.3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6"/>
      <c r="X370" s="77"/>
      <c r="Y370" s="76"/>
      <c r="Z370" s="77"/>
      <c r="AA370" s="76">
        <f t="shared" si="5"/>
        <v>52771.555199999988</v>
      </c>
    </row>
    <row r="371" spans="1:27" ht="15" x14ac:dyDescent="0.3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6"/>
      <c r="X371" s="77"/>
      <c r="Y371" s="76"/>
      <c r="Z371" s="77"/>
      <c r="AA371" s="76">
        <f t="shared" si="5"/>
        <v>12564.656000000001</v>
      </c>
    </row>
    <row r="372" spans="1:27" x14ac:dyDescent="0.3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6"/>
      <c r="X372" s="77"/>
      <c r="Y372" s="76"/>
      <c r="Z372" s="77"/>
      <c r="AA372" s="76"/>
    </row>
    <row r="373" spans="1:27" ht="15.5" x14ac:dyDescent="0.3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9"/>
      <c r="N373" s="77"/>
      <c r="O373" s="80"/>
      <c r="P373" s="77"/>
      <c r="Q373" s="79"/>
      <c r="R373" s="77"/>
      <c r="S373" s="81"/>
      <c r="T373" s="77"/>
      <c r="U373" s="82"/>
      <c r="V373" s="77"/>
      <c r="W373" s="78"/>
      <c r="X373" s="77"/>
      <c r="Y373" s="78"/>
      <c r="Z373" s="77"/>
      <c r="AA373" s="76"/>
    </row>
    <row r="374" spans="1:27" x14ac:dyDescent="0.3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6"/>
      <c r="X374" s="77"/>
      <c r="Y374" s="76"/>
      <c r="Z374" s="77"/>
      <c r="AA374" s="76">
        <f t="shared" si="5"/>
        <v>1060346.6499999999</v>
      </c>
    </row>
    <row r="375" spans="1:27" x14ac:dyDescent="0.3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6"/>
      <c r="X375" s="77"/>
      <c r="Y375" s="76"/>
      <c r="Z375" s="77"/>
      <c r="AA375" s="76">
        <f t="shared" si="5"/>
        <v>970313.29</v>
      </c>
    </row>
    <row r="376" spans="1:27" ht="15" x14ac:dyDescent="0.3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6"/>
      <c r="X376" s="77"/>
      <c r="Y376" s="76"/>
      <c r="Z376" s="77"/>
      <c r="AA376" s="76">
        <f t="shared" si="5"/>
        <v>0</v>
      </c>
    </row>
    <row r="377" spans="1:27" x14ac:dyDescent="0.3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6"/>
      <c r="X377" s="77"/>
      <c r="Y377" s="76"/>
      <c r="Z377" s="77"/>
      <c r="AA377" s="76">
        <f t="shared" si="5"/>
        <v>90033.36</v>
      </c>
    </row>
    <row r="378" spans="1:27" x14ac:dyDescent="0.3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6"/>
      <c r="X378" s="77"/>
      <c r="Y378" s="76"/>
      <c r="Z378" s="77"/>
      <c r="AA378" s="76">
        <f t="shared" si="5"/>
        <v>37814.011200000001</v>
      </c>
    </row>
    <row r="379" spans="1:27" ht="15" x14ac:dyDescent="0.3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6"/>
      <c r="X379" s="77"/>
      <c r="Y379" s="76"/>
      <c r="Z379" s="77"/>
      <c r="AA379" s="76">
        <f t="shared" si="5"/>
        <v>9003.3360000000011</v>
      </c>
    </row>
    <row r="380" spans="1:27" x14ac:dyDescent="0.3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6"/>
      <c r="X380" s="77"/>
      <c r="Y380" s="76"/>
      <c r="Z380" s="77"/>
      <c r="AA380" s="76"/>
    </row>
    <row r="381" spans="1:27" ht="15.5" x14ac:dyDescent="0.3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9"/>
      <c r="N381" s="77"/>
      <c r="O381" s="80"/>
      <c r="P381" s="77"/>
      <c r="Q381" s="79"/>
      <c r="R381" s="77"/>
      <c r="S381" s="81"/>
      <c r="T381" s="77"/>
      <c r="U381" s="82"/>
      <c r="V381" s="77"/>
      <c r="W381" s="78"/>
      <c r="X381" s="77"/>
      <c r="Y381" s="78"/>
      <c r="Z381" s="77"/>
      <c r="AA381" s="76"/>
    </row>
    <row r="382" spans="1:27" x14ac:dyDescent="0.3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6"/>
      <c r="X382" s="77"/>
      <c r="Y382" s="76"/>
      <c r="Z382" s="77"/>
      <c r="AA382" s="76">
        <f t="shared" si="5"/>
        <v>3422665.9800000004</v>
      </c>
    </row>
    <row r="383" spans="1:27" x14ac:dyDescent="0.3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6"/>
      <c r="X383" s="77"/>
      <c r="Y383" s="76"/>
      <c r="Z383" s="77"/>
      <c r="AA383" s="76">
        <f t="shared" si="5"/>
        <v>3098099.48</v>
      </c>
    </row>
    <row r="384" spans="1:27" ht="15" x14ac:dyDescent="0.3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6"/>
      <c r="X384" s="77"/>
      <c r="Y384" s="76"/>
      <c r="Z384" s="77"/>
      <c r="AA384" s="76">
        <f t="shared" si="5"/>
        <v>0</v>
      </c>
    </row>
    <row r="385" spans="1:27" x14ac:dyDescent="0.3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6"/>
      <c r="X385" s="77"/>
      <c r="Y385" s="76"/>
      <c r="Z385" s="77"/>
      <c r="AA385" s="76">
        <f t="shared" si="5"/>
        <v>324566.5</v>
      </c>
    </row>
    <row r="386" spans="1:27" x14ac:dyDescent="0.3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6"/>
      <c r="X386" s="77"/>
      <c r="Y386" s="76"/>
      <c r="Z386" s="77"/>
      <c r="AA386" s="76">
        <f t="shared" si="5"/>
        <v>136317.93000000002</v>
      </c>
    </row>
    <row r="387" spans="1:27" ht="15" x14ac:dyDescent="0.3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6"/>
      <c r="X387" s="77"/>
      <c r="Y387" s="76"/>
      <c r="Z387" s="77"/>
      <c r="AA387" s="76">
        <f t="shared" si="5"/>
        <v>32456.65</v>
      </c>
    </row>
    <row r="388" spans="1:27" x14ac:dyDescent="0.3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6"/>
      <c r="X388" s="77"/>
      <c r="Y388" s="76"/>
      <c r="Z388" s="77"/>
      <c r="AA388" s="76"/>
    </row>
    <row r="389" spans="1:27" ht="15.5" x14ac:dyDescent="0.35">
      <c r="A389" s="33" t="s">
        <v>135</v>
      </c>
      <c r="B389" s="56"/>
      <c r="C389" s="78"/>
      <c r="D389" s="77"/>
      <c r="E389" s="78"/>
      <c r="F389" s="77"/>
      <c r="G389" s="78"/>
      <c r="H389" s="84"/>
      <c r="I389" s="79"/>
      <c r="J389" s="84"/>
      <c r="K389" s="79"/>
      <c r="L389" s="77"/>
      <c r="M389" s="79"/>
      <c r="N389" s="77"/>
      <c r="O389" s="80"/>
      <c r="P389" s="77"/>
      <c r="Q389" s="79"/>
      <c r="R389" s="77"/>
      <c r="S389" s="81"/>
      <c r="T389" s="77"/>
      <c r="U389" s="82"/>
      <c r="V389" s="77"/>
      <c r="W389" s="78"/>
      <c r="X389" s="77"/>
      <c r="Y389" s="78"/>
      <c r="Z389" s="77"/>
      <c r="AA389" s="76"/>
    </row>
    <row r="390" spans="1:27" x14ac:dyDescent="0.3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6"/>
      <c r="X390" s="77"/>
      <c r="Y390" s="76"/>
      <c r="Z390" s="77"/>
      <c r="AA390" s="76">
        <f t="shared" si="5"/>
        <v>1538742.06</v>
      </c>
    </row>
    <row r="391" spans="1:27" x14ac:dyDescent="0.3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6"/>
      <c r="X391" s="77"/>
      <c r="Y391" s="76"/>
      <c r="Z391" s="77"/>
      <c r="AA391" s="76">
        <f t="shared" ref="AA391:AA454" si="6">SUM(C391:Z391)</f>
        <v>1405310.54</v>
      </c>
    </row>
    <row r="392" spans="1:27" ht="15" x14ac:dyDescent="0.3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6"/>
      <c r="X392" s="77"/>
      <c r="Y392" s="76"/>
      <c r="Z392" s="77"/>
      <c r="AA392" s="76">
        <f t="shared" si="6"/>
        <v>0</v>
      </c>
    </row>
    <row r="393" spans="1:27" x14ac:dyDescent="0.3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6"/>
      <c r="X393" s="77"/>
      <c r="Y393" s="76"/>
      <c r="Z393" s="77"/>
      <c r="AA393" s="76">
        <f t="shared" si="6"/>
        <v>133431.52000000002</v>
      </c>
    </row>
    <row r="394" spans="1:27" x14ac:dyDescent="0.3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6"/>
      <c r="X394" s="77"/>
      <c r="Y394" s="76"/>
      <c r="Z394" s="77"/>
      <c r="AA394" s="76">
        <f t="shared" si="6"/>
        <v>56041.238400000002</v>
      </c>
    </row>
    <row r="395" spans="1:27" ht="15" x14ac:dyDescent="0.3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6"/>
      <c r="X395" s="77"/>
      <c r="Y395" s="76"/>
      <c r="Z395" s="77"/>
      <c r="AA395" s="76">
        <f t="shared" si="6"/>
        <v>13343.151999999998</v>
      </c>
    </row>
    <row r="396" spans="1:27" x14ac:dyDescent="0.3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6"/>
      <c r="X396" s="77"/>
      <c r="Y396" s="76"/>
      <c r="Z396" s="77"/>
      <c r="AA396" s="76"/>
    </row>
    <row r="397" spans="1:27" ht="15.5" x14ac:dyDescent="0.3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9"/>
      <c r="N397" s="77"/>
      <c r="O397" s="80"/>
      <c r="P397" s="77"/>
      <c r="Q397" s="79"/>
      <c r="R397" s="77"/>
      <c r="S397" s="81"/>
      <c r="T397" s="77"/>
      <c r="U397" s="82"/>
      <c r="V397" s="77"/>
      <c r="W397" s="78"/>
      <c r="X397" s="77"/>
      <c r="Y397" s="78"/>
      <c r="Z397" s="77"/>
      <c r="AA397" s="76"/>
    </row>
    <row r="398" spans="1:27" x14ac:dyDescent="0.3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6"/>
      <c r="X398" s="77"/>
      <c r="Y398" s="76"/>
      <c r="Z398" s="77"/>
      <c r="AA398" s="76">
        <f t="shared" si="6"/>
        <v>288992.2</v>
      </c>
    </row>
    <row r="399" spans="1:27" x14ac:dyDescent="0.3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6"/>
      <c r="X399" s="77"/>
      <c r="Y399" s="76"/>
      <c r="Z399" s="77"/>
      <c r="AA399" s="76">
        <f t="shared" si="6"/>
        <v>266003.24</v>
      </c>
    </row>
    <row r="400" spans="1:27" ht="15" x14ac:dyDescent="0.3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6"/>
      <c r="X400" s="77"/>
      <c r="Y400" s="76"/>
      <c r="Z400" s="77"/>
      <c r="AA400" s="76">
        <f t="shared" si="6"/>
        <v>0</v>
      </c>
    </row>
    <row r="401" spans="1:27" x14ac:dyDescent="0.3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6"/>
      <c r="X401" s="77"/>
      <c r="Y401" s="76"/>
      <c r="Z401" s="77"/>
      <c r="AA401" s="76">
        <f t="shared" si="6"/>
        <v>22988.959999999995</v>
      </c>
    </row>
    <row r="402" spans="1:27" x14ac:dyDescent="0.3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6"/>
      <c r="X402" s="77"/>
      <c r="Y402" s="76"/>
      <c r="Z402" s="77"/>
      <c r="AA402" s="76">
        <f t="shared" si="6"/>
        <v>9655.3631999999998</v>
      </c>
    </row>
    <row r="403" spans="1:27" ht="15" x14ac:dyDescent="0.3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6"/>
      <c r="X403" s="77"/>
      <c r="Y403" s="76"/>
      <c r="Z403" s="77"/>
      <c r="AA403" s="76">
        <f t="shared" si="6"/>
        <v>2298.8960000000002</v>
      </c>
    </row>
    <row r="404" spans="1:27" x14ac:dyDescent="0.3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6"/>
      <c r="X404" s="77"/>
      <c r="Y404" s="76"/>
      <c r="Z404" s="77"/>
      <c r="AA404" s="76"/>
    </row>
    <row r="405" spans="1:27" ht="15.5" x14ac:dyDescent="0.3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9"/>
      <c r="N405" s="77"/>
      <c r="O405" s="80"/>
      <c r="P405" s="77"/>
      <c r="Q405" s="79"/>
      <c r="R405" s="77"/>
      <c r="S405" s="81"/>
      <c r="T405" s="77"/>
      <c r="U405" s="82"/>
      <c r="V405" s="77"/>
      <c r="W405" s="78"/>
      <c r="X405" s="77"/>
      <c r="Y405" s="78"/>
      <c r="Z405" s="77"/>
      <c r="AA405" s="76"/>
    </row>
    <row r="406" spans="1:27" x14ac:dyDescent="0.3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6"/>
      <c r="X406" s="77"/>
      <c r="Y406" s="76"/>
      <c r="Z406" s="77"/>
      <c r="AA406" s="76">
        <f t="shared" si="6"/>
        <v>647259.69999999995</v>
      </c>
    </row>
    <row r="407" spans="1:27" x14ac:dyDescent="0.3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6"/>
      <c r="X407" s="77"/>
      <c r="Y407" s="76"/>
      <c r="Z407" s="77"/>
      <c r="AA407" s="76">
        <f t="shared" si="6"/>
        <v>594209.81000000006</v>
      </c>
    </row>
    <row r="408" spans="1:27" ht="15" x14ac:dyDescent="0.3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6"/>
      <c r="X408" s="77"/>
      <c r="Y408" s="76"/>
      <c r="Z408" s="77"/>
      <c r="AA408" s="76">
        <f t="shared" si="6"/>
        <v>0</v>
      </c>
    </row>
    <row r="409" spans="1:27" x14ac:dyDescent="0.3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6"/>
      <c r="X409" s="77"/>
      <c r="Y409" s="76"/>
      <c r="Z409" s="77"/>
      <c r="AA409" s="76">
        <f t="shared" si="6"/>
        <v>53049.89</v>
      </c>
    </row>
    <row r="410" spans="1:27" x14ac:dyDescent="0.3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6"/>
      <c r="X410" s="77"/>
      <c r="Y410" s="76"/>
      <c r="Z410" s="77"/>
      <c r="AA410" s="76">
        <f t="shared" si="6"/>
        <v>22280.953799999999</v>
      </c>
    </row>
    <row r="411" spans="1:27" ht="15" x14ac:dyDescent="0.3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6"/>
      <c r="X411" s="77"/>
      <c r="Y411" s="76"/>
      <c r="Z411" s="77"/>
      <c r="AA411" s="76">
        <f t="shared" si="6"/>
        <v>5304.9889999999996</v>
      </c>
    </row>
    <row r="412" spans="1:27" x14ac:dyDescent="0.3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6"/>
      <c r="X412" s="77"/>
      <c r="Y412" s="76"/>
      <c r="Z412" s="77"/>
      <c r="AA412" s="76"/>
    </row>
    <row r="413" spans="1:27" ht="15.5" x14ac:dyDescent="0.3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9"/>
      <c r="N413" s="77"/>
      <c r="O413" s="80"/>
      <c r="P413" s="77"/>
      <c r="Q413" s="79"/>
      <c r="R413" s="77"/>
      <c r="S413" s="81"/>
      <c r="T413" s="77"/>
      <c r="U413" s="82"/>
      <c r="V413" s="77"/>
      <c r="W413" s="78"/>
      <c r="X413" s="77"/>
      <c r="Y413" s="78"/>
      <c r="Z413" s="77"/>
      <c r="AA413" s="76"/>
    </row>
    <row r="414" spans="1:27" x14ac:dyDescent="0.3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6"/>
      <c r="X414" s="77"/>
      <c r="Y414" s="76"/>
      <c r="Z414" s="77"/>
      <c r="AA414" s="76">
        <f t="shared" si="6"/>
        <v>1835142.32</v>
      </c>
    </row>
    <row r="415" spans="1:27" x14ac:dyDescent="0.3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6"/>
      <c r="X415" s="77"/>
      <c r="Y415" s="76"/>
      <c r="Z415" s="77"/>
      <c r="AA415" s="76">
        <f t="shared" si="6"/>
        <v>1681898.35</v>
      </c>
    </row>
    <row r="416" spans="1:27" ht="15" x14ac:dyDescent="0.3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6"/>
      <c r="X416" s="77"/>
      <c r="Y416" s="76"/>
      <c r="Z416" s="77"/>
      <c r="AA416" s="76">
        <f t="shared" si="6"/>
        <v>0</v>
      </c>
    </row>
    <row r="417" spans="1:27" x14ac:dyDescent="0.3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6"/>
      <c r="X417" s="77"/>
      <c r="Y417" s="76"/>
      <c r="Z417" s="77"/>
      <c r="AA417" s="76">
        <f t="shared" si="6"/>
        <v>153243.96999999997</v>
      </c>
    </row>
    <row r="418" spans="1:27" x14ac:dyDescent="0.3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6"/>
      <c r="X418" s="77"/>
      <c r="Y418" s="76"/>
      <c r="Z418" s="77"/>
      <c r="AA418" s="76">
        <f t="shared" si="6"/>
        <v>64362.467399999994</v>
      </c>
    </row>
    <row r="419" spans="1:27" ht="15" x14ac:dyDescent="0.3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6"/>
      <c r="X419" s="77"/>
      <c r="Y419" s="76"/>
      <c r="Z419" s="77"/>
      <c r="AA419" s="76">
        <f t="shared" si="6"/>
        <v>15324.397000000001</v>
      </c>
    </row>
    <row r="420" spans="1:27" x14ac:dyDescent="0.3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6"/>
      <c r="X420" s="77"/>
      <c r="Y420" s="76"/>
      <c r="Z420" s="77"/>
      <c r="AA420" s="76"/>
    </row>
    <row r="421" spans="1:27" ht="15.5" x14ac:dyDescent="0.3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9"/>
      <c r="N421" s="77"/>
      <c r="O421" s="80"/>
      <c r="P421" s="77"/>
      <c r="Q421" s="79"/>
      <c r="R421" s="77"/>
      <c r="S421" s="81"/>
      <c r="T421" s="77"/>
      <c r="U421" s="82"/>
      <c r="V421" s="77"/>
      <c r="W421" s="78"/>
      <c r="X421" s="77"/>
      <c r="Y421" s="78"/>
      <c r="Z421" s="77"/>
      <c r="AA421" s="76"/>
    </row>
    <row r="422" spans="1:27" x14ac:dyDescent="0.3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6"/>
      <c r="X422" s="77"/>
      <c r="Y422" s="76"/>
      <c r="Z422" s="77"/>
      <c r="AA422" s="76">
        <f t="shared" si="6"/>
        <v>1471037.8499999999</v>
      </c>
    </row>
    <row r="423" spans="1:27" x14ac:dyDescent="0.3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6"/>
      <c r="X423" s="77"/>
      <c r="Y423" s="76"/>
      <c r="Z423" s="77"/>
      <c r="AA423" s="76">
        <f t="shared" si="6"/>
        <v>1353556.35</v>
      </c>
    </row>
    <row r="424" spans="1:27" ht="15" x14ac:dyDescent="0.3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6"/>
      <c r="X424" s="77"/>
      <c r="Y424" s="76"/>
      <c r="Z424" s="77"/>
      <c r="AA424" s="76">
        <f t="shared" si="6"/>
        <v>0</v>
      </c>
    </row>
    <row r="425" spans="1:27" x14ac:dyDescent="0.3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6"/>
      <c r="X425" s="77"/>
      <c r="Y425" s="76"/>
      <c r="Z425" s="77"/>
      <c r="AA425" s="76">
        <f t="shared" si="6"/>
        <v>117481.5</v>
      </c>
    </row>
    <row r="426" spans="1:27" x14ac:dyDescent="0.3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6"/>
      <c r="X426" s="77"/>
      <c r="Y426" s="76"/>
      <c r="Z426" s="77"/>
      <c r="AA426" s="76">
        <f t="shared" si="6"/>
        <v>49342.23</v>
      </c>
    </row>
    <row r="427" spans="1:27" ht="15" x14ac:dyDescent="0.3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6"/>
      <c r="X427" s="77"/>
      <c r="Y427" s="76"/>
      <c r="Z427" s="77"/>
      <c r="AA427" s="76">
        <f t="shared" si="6"/>
        <v>11748.15</v>
      </c>
    </row>
    <row r="428" spans="1:27" x14ac:dyDescent="0.3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6"/>
      <c r="X428" s="77"/>
      <c r="Y428" s="76"/>
      <c r="Z428" s="77"/>
      <c r="AA428" s="76"/>
    </row>
    <row r="429" spans="1:27" ht="15.5" x14ac:dyDescent="0.3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9"/>
      <c r="N429" s="77"/>
      <c r="O429" s="80"/>
      <c r="P429" s="77"/>
      <c r="Q429" s="79"/>
      <c r="R429" s="77"/>
      <c r="S429" s="81"/>
      <c r="T429" s="77"/>
      <c r="U429" s="82"/>
      <c r="V429" s="77"/>
      <c r="W429" s="78"/>
      <c r="X429" s="77"/>
      <c r="Y429" s="78"/>
      <c r="Z429" s="77"/>
      <c r="AA429" s="76"/>
    </row>
    <row r="430" spans="1:27" x14ac:dyDescent="0.3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6"/>
      <c r="X430" s="77"/>
      <c r="Y430" s="76"/>
      <c r="Z430" s="77"/>
      <c r="AA430" s="76">
        <f t="shared" si="6"/>
        <v>488742.97000000003</v>
      </c>
    </row>
    <row r="431" spans="1:27" x14ac:dyDescent="0.3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6"/>
      <c r="X431" s="77"/>
      <c r="Y431" s="76"/>
      <c r="Z431" s="77"/>
      <c r="AA431" s="76">
        <f t="shared" si="6"/>
        <v>456776.48000000004</v>
      </c>
    </row>
    <row r="432" spans="1:27" ht="15" x14ac:dyDescent="0.3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6"/>
      <c r="X432" s="77"/>
      <c r="Y432" s="76"/>
      <c r="Z432" s="77"/>
      <c r="AA432" s="76">
        <f t="shared" si="6"/>
        <v>0</v>
      </c>
    </row>
    <row r="433" spans="1:27" x14ac:dyDescent="0.3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6"/>
      <c r="X433" s="77"/>
      <c r="Y433" s="76"/>
      <c r="Z433" s="77"/>
      <c r="AA433" s="76">
        <f t="shared" si="6"/>
        <v>31966.489999999998</v>
      </c>
    </row>
    <row r="434" spans="1:27" x14ac:dyDescent="0.3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6"/>
      <c r="X434" s="77"/>
      <c r="Y434" s="76"/>
      <c r="Z434" s="77"/>
      <c r="AA434" s="76">
        <f t="shared" si="6"/>
        <v>13425.925800000001</v>
      </c>
    </row>
    <row r="435" spans="1:27" ht="15" x14ac:dyDescent="0.3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6"/>
      <c r="X435" s="77"/>
      <c r="Y435" s="76"/>
      <c r="Z435" s="77"/>
      <c r="AA435" s="76">
        <f t="shared" si="6"/>
        <v>3196.6489999999999</v>
      </c>
    </row>
    <row r="436" spans="1:27" x14ac:dyDescent="0.3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6"/>
      <c r="X436" s="77"/>
      <c r="Y436" s="76"/>
      <c r="Z436" s="77"/>
      <c r="AA436" s="76"/>
    </row>
    <row r="437" spans="1:27" ht="15.5" x14ac:dyDescent="0.3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9"/>
      <c r="N437" s="77"/>
      <c r="O437" s="80"/>
      <c r="P437" s="77"/>
      <c r="Q437" s="79"/>
      <c r="R437" s="77"/>
      <c r="S437" s="81"/>
      <c r="T437" s="77"/>
      <c r="U437" s="82"/>
      <c r="V437" s="77"/>
      <c r="W437" s="78"/>
      <c r="X437" s="77"/>
      <c r="Y437" s="78"/>
      <c r="Z437" s="77"/>
      <c r="AA437" s="76"/>
    </row>
    <row r="438" spans="1:27" x14ac:dyDescent="0.3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6"/>
      <c r="X438" s="77"/>
      <c r="Y438" s="76"/>
      <c r="Z438" s="77"/>
      <c r="AA438" s="76">
        <f t="shared" si="6"/>
        <v>1780896.5299999998</v>
      </c>
    </row>
    <row r="439" spans="1:27" x14ac:dyDescent="0.3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6"/>
      <c r="X439" s="77"/>
      <c r="Y439" s="76"/>
      <c r="Z439" s="77"/>
      <c r="AA439" s="76">
        <f t="shared" si="6"/>
        <v>1616196.79</v>
      </c>
    </row>
    <row r="440" spans="1:27" ht="15" x14ac:dyDescent="0.3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6"/>
      <c r="X440" s="77"/>
      <c r="Y440" s="76"/>
      <c r="Z440" s="77"/>
      <c r="AA440" s="76">
        <f t="shared" si="6"/>
        <v>0</v>
      </c>
    </row>
    <row r="441" spans="1:27" x14ac:dyDescent="0.3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6"/>
      <c r="X441" s="77"/>
      <c r="Y441" s="76"/>
      <c r="Z441" s="77"/>
      <c r="AA441" s="76">
        <f t="shared" si="6"/>
        <v>164699.74000000002</v>
      </c>
    </row>
    <row r="442" spans="1:27" x14ac:dyDescent="0.3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6"/>
      <c r="X442" s="77"/>
      <c r="Y442" s="76"/>
      <c r="Z442" s="77"/>
      <c r="AA442" s="76">
        <f t="shared" si="6"/>
        <v>69173.890799999994</v>
      </c>
    </row>
    <row r="443" spans="1:27" ht="15" x14ac:dyDescent="0.3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6"/>
      <c r="X443" s="77"/>
      <c r="Y443" s="76"/>
      <c r="Z443" s="77"/>
      <c r="AA443" s="76">
        <f t="shared" si="6"/>
        <v>16469.974000000002</v>
      </c>
    </row>
    <row r="444" spans="1:27" x14ac:dyDescent="0.3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6"/>
      <c r="X444" s="77"/>
      <c r="Y444" s="76"/>
      <c r="Z444" s="77"/>
      <c r="AA444" s="76"/>
    </row>
    <row r="445" spans="1:27" ht="15.5" x14ac:dyDescent="0.3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9"/>
      <c r="N445" s="77"/>
      <c r="O445" s="80"/>
      <c r="P445" s="77"/>
      <c r="Q445" s="79"/>
      <c r="R445" s="77"/>
      <c r="S445" s="81"/>
      <c r="T445" s="77"/>
      <c r="U445" s="82"/>
      <c r="V445" s="77"/>
      <c r="W445" s="78"/>
      <c r="X445" s="77"/>
      <c r="Y445" s="78"/>
      <c r="Z445" s="77"/>
      <c r="AA445" s="76"/>
    </row>
    <row r="446" spans="1:27" x14ac:dyDescent="0.3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6"/>
      <c r="X446" s="77"/>
      <c r="Y446" s="76"/>
      <c r="Z446" s="77"/>
      <c r="AA446" s="76">
        <f t="shared" si="6"/>
        <v>1837846.26</v>
      </c>
    </row>
    <row r="447" spans="1:27" x14ac:dyDescent="0.3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6"/>
      <c r="X447" s="77"/>
      <c r="Y447" s="76"/>
      <c r="Z447" s="77"/>
      <c r="AA447" s="76">
        <f t="shared" si="6"/>
        <v>1679516.08</v>
      </c>
    </row>
    <row r="448" spans="1:27" ht="15" x14ac:dyDescent="0.3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6"/>
      <c r="X448" s="77"/>
      <c r="Y448" s="76"/>
      <c r="Z448" s="77"/>
      <c r="AA448" s="76">
        <f t="shared" si="6"/>
        <v>0</v>
      </c>
    </row>
    <row r="449" spans="1:27" x14ac:dyDescent="0.3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6"/>
      <c r="X449" s="77"/>
      <c r="Y449" s="76"/>
      <c r="Z449" s="77"/>
      <c r="AA449" s="76">
        <f t="shared" si="6"/>
        <v>158330.18000000002</v>
      </c>
    </row>
    <row r="450" spans="1:27" x14ac:dyDescent="0.3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6"/>
      <c r="X450" s="77"/>
      <c r="Y450" s="76"/>
      <c r="Z450" s="77"/>
      <c r="AA450" s="76">
        <f t="shared" si="6"/>
        <v>66498.675599999988</v>
      </c>
    </row>
    <row r="451" spans="1:27" ht="15" x14ac:dyDescent="0.3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6"/>
      <c r="X451" s="77"/>
      <c r="Y451" s="76"/>
      <c r="Z451" s="77"/>
      <c r="AA451" s="76">
        <f t="shared" si="6"/>
        <v>15833.018000000002</v>
      </c>
    </row>
    <row r="452" spans="1:27" x14ac:dyDescent="0.3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6"/>
      <c r="X452" s="77"/>
      <c r="Y452" s="76"/>
      <c r="Z452" s="77"/>
      <c r="AA452" s="76"/>
    </row>
    <row r="453" spans="1:27" ht="15" customHeight="1" x14ac:dyDescent="0.3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9"/>
      <c r="N453" s="77"/>
      <c r="O453" s="80"/>
      <c r="P453" s="77"/>
      <c r="Q453" s="79"/>
      <c r="R453" s="77"/>
      <c r="S453" s="81"/>
      <c r="T453" s="77"/>
      <c r="U453" s="82"/>
      <c r="V453" s="77"/>
      <c r="W453" s="78"/>
      <c r="X453" s="77"/>
      <c r="Y453" s="78"/>
      <c r="Z453" s="77"/>
      <c r="AA453" s="76"/>
    </row>
    <row r="454" spans="1:27" ht="15" customHeight="1" x14ac:dyDescent="0.3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6"/>
      <c r="X454" s="77"/>
      <c r="Y454" s="76"/>
      <c r="Z454" s="77"/>
      <c r="AA454" s="76">
        <f t="shared" si="6"/>
        <v>891016.62999999989</v>
      </c>
    </row>
    <row r="455" spans="1:27" ht="15" customHeight="1" x14ac:dyDescent="0.3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6"/>
      <c r="X455" s="77"/>
      <c r="Y455" s="76"/>
      <c r="Z455" s="77"/>
      <c r="AA455" s="76">
        <f t="shared" ref="AA455:AA518" si="7">SUM(C455:Z455)</f>
        <v>831750.67999999993</v>
      </c>
    </row>
    <row r="456" spans="1:27" ht="15" customHeight="1" x14ac:dyDescent="0.3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6"/>
      <c r="X456" s="77"/>
      <c r="Y456" s="76"/>
      <c r="Z456" s="77"/>
      <c r="AA456" s="76">
        <f t="shared" si="7"/>
        <v>-0.2</v>
      </c>
    </row>
    <row r="457" spans="1:27" ht="15" customHeight="1" x14ac:dyDescent="0.3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6"/>
      <c r="X457" s="77"/>
      <c r="Y457" s="76"/>
      <c r="Z457" s="77"/>
      <c r="AA457" s="76">
        <f t="shared" si="7"/>
        <v>59265.95</v>
      </c>
    </row>
    <row r="458" spans="1:27" ht="15" customHeight="1" x14ac:dyDescent="0.3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6"/>
      <c r="X458" s="77"/>
      <c r="Y458" s="76"/>
      <c r="Z458" s="77"/>
      <c r="AA458" s="76">
        <f t="shared" si="7"/>
        <v>24891.699000000001</v>
      </c>
    </row>
    <row r="459" spans="1:27" ht="15" customHeight="1" x14ac:dyDescent="0.3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6"/>
      <c r="X459" s="77"/>
      <c r="Y459" s="76"/>
      <c r="Z459" s="77"/>
      <c r="AA459" s="76">
        <f t="shared" si="7"/>
        <v>5926.5950000000012</v>
      </c>
    </row>
    <row r="460" spans="1:27" ht="15" customHeight="1" x14ac:dyDescent="0.3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6"/>
      <c r="X460" s="77"/>
      <c r="Y460" s="76"/>
      <c r="Z460" s="77"/>
      <c r="AA460" s="76"/>
    </row>
    <row r="461" spans="1:27" ht="15" customHeight="1" x14ac:dyDescent="0.3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9"/>
      <c r="N461" s="77"/>
      <c r="O461" s="80"/>
      <c r="P461" s="77"/>
      <c r="Q461" s="79"/>
      <c r="R461" s="77"/>
      <c r="S461" s="81"/>
      <c r="T461" s="77"/>
      <c r="U461" s="82"/>
      <c r="V461" s="77"/>
      <c r="W461" s="78"/>
      <c r="X461" s="77"/>
      <c r="Y461" s="78"/>
      <c r="Z461" s="77"/>
      <c r="AA461" s="76"/>
    </row>
    <row r="462" spans="1:27" ht="15" customHeight="1" x14ac:dyDescent="0.3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6"/>
      <c r="X462" s="77"/>
      <c r="Y462" s="76"/>
      <c r="Z462" s="77"/>
      <c r="AA462" s="76">
        <f t="shared" si="7"/>
        <v>2512743.33</v>
      </c>
    </row>
    <row r="463" spans="1:27" ht="15" customHeight="1" x14ac:dyDescent="0.3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6"/>
      <c r="X463" s="77"/>
      <c r="Y463" s="76"/>
      <c r="Z463" s="77"/>
      <c r="AA463" s="76">
        <f t="shared" si="7"/>
        <v>2303686.3000000003</v>
      </c>
    </row>
    <row r="464" spans="1:27" ht="15" customHeight="1" x14ac:dyDescent="0.3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6"/>
      <c r="X464" s="77"/>
      <c r="Y464" s="76"/>
      <c r="Z464" s="77"/>
      <c r="AA464" s="76">
        <f t="shared" si="7"/>
        <v>0</v>
      </c>
    </row>
    <row r="465" spans="1:27" ht="15" customHeight="1" x14ac:dyDescent="0.3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6"/>
      <c r="X465" s="77"/>
      <c r="Y465" s="76"/>
      <c r="Z465" s="77"/>
      <c r="AA465" s="76">
        <f t="shared" si="7"/>
        <v>209057.02999999997</v>
      </c>
    </row>
    <row r="466" spans="1:27" ht="15" customHeight="1" x14ac:dyDescent="0.3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6"/>
      <c r="X466" s="77"/>
      <c r="Y466" s="76"/>
      <c r="Z466" s="77"/>
      <c r="AA466" s="76">
        <f t="shared" si="7"/>
        <v>87803.95259999999</v>
      </c>
    </row>
    <row r="467" spans="1:27" ht="15" customHeight="1" x14ac:dyDescent="0.3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6"/>
      <c r="X467" s="77"/>
      <c r="Y467" s="76"/>
      <c r="Z467" s="77"/>
      <c r="AA467" s="76">
        <f t="shared" si="7"/>
        <v>20905.703000000001</v>
      </c>
    </row>
    <row r="468" spans="1:27" x14ac:dyDescent="0.3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6"/>
      <c r="X468" s="77"/>
      <c r="Y468" s="76"/>
      <c r="Z468" s="77"/>
      <c r="AA468" s="76"/>
    </row>
    <row r="469" spans="1:27" ht="15.5" x14ac:dyDescent="0.3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9"/>
      <c r="N469" s="77"/>
      <c r="O469" s="80"/>
      <c r="P469" s="77"/>
      <c r="Q469" s="79"/>
      <c r="R469" s="77"/>
      <c r="S469" s="81"/>
      <c r="T469" s="77"/>
      <c r="U469" s="82"/>
      <c r="V469" s="77"/>
      <c r="W469" s="78"/>
      <c r="X469" s="77"/>
      <c r="Y469" s="78"/>
      <c r="Z469" s="77"/>
      <c r="AA469" s="76"/>
    </row>
    <row r="470" spans="1:27" x14ac:dyDescent="0.3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6"/>
      <c r="X470" s="77"/>
      <c r="Y470" s="76"/>
      <c r="Z470" s="77"/>
      <c r="AA470" s="76">
        <f t="shared" si="7"/>
        <v>3269375.5100000002</v>
      </c>
    </row>
    <row r="471" spans="1:27" x14ac:dyDescent="0.3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6"/>
      <c r="X471" s="77"/>
      <c r="Y471" s="76"/>
      <c r="Z471" s="77"/>
      <c r="AA471" s="76">
        <f t="shared" si="7"/>
        <v>2976101.49</v>
      </c>
    </row>
    <row r="472" spans="1:27" ht="15" x14ac:dyDescent="0.3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6"/>
      <c r="X472" s="77"/>
      <c r="Y472" s="76"/>
      <c r="Z472" s="77"/>
      <c r="AA472" s="76">
        <f t="shared" si="7"/>
        <v>0</v>
      </c>
    </row>
    <row r="473" spans="1:27" x14ac:dyDescent="0.3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6"/>
      <c r="X473" s="77"/>
      <c r="Y473" s="76"/>
      <c r="Z473" s="77"/>
      <c r="AA473" s="76">
        <f t="shared" si="7"/>
        <v>293274.02</v>
      </c>
    </row>
    <row r="474" spans="1:27" x14ac:dyDescent="0.3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6"/>
      <c r="X474" s="77"/>
      <c r="Y474" s="76"/>
      <c r="Z474" s="77"/>
      <c r="AA474" s="76">
        <f t="shared" si="7"/>
        <v>123175.08840000001</v>
      </c>
    </row>
    <row r="475" spans="1:27" ht="15" x14ac:dyDescent="0.3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6"/>
      <c r="X475" s="77"/>
      <c r="Y475" s="76"/>
      <c r="Z475" s="77"/>
      <c r="AA475" s="76">
        <f t="shared" si="7"/>
        <v>29327.402000000002</v>
      </c>
    </row>
    <row r="476" spans="1:27" x14ac:dyDescent="0.3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6"/>
      <c r="X476" s="77"/>
      <c r="Y476" s="76"/>
      <c r="Z476" s="77"/>
      <c r="AA476" s="76"/>
    </row>
    <row r="477" spans="1:27" ht="15.5" x14ac:dyDescent="0.3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9"/>
      <c r="N477" s="77"/>
      <c r="O477" s="80"/>
      <c r="P477" s="77"/>
      <c r="Q477" s="79"/>
      <c r="R477" s="77"/>
      <c r="S477" s="81"/>
      <c r="T477" s="77"/>
      <c r="U477" s="82"/>
      <c r="V477" s="77"/>
      <c r="W477" s="78"/>
      <c r="X477" s="77"/>
      <c r="Y477" s="78"/>
      <c r="Z477" s="77"/>
      <c r="AA477" s="76"/>
    </row>
    <row r="478" spans="1:27" x14ac:dyDescent="0.3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6"/>
      <c r="X478" s="77"/>
      <c r="Y478" s="76"/>
      <c r="Z478" s="77"/>
      <c r="AA478" s="76">
        <f t="shared" si="7"/>
        <v>3808425.17</v>
      </c>
    </row>
    <row r="479" spans="1:27" x14ac:dyDescent="0.3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6"/>
      <c r="X479" s="77"/>
      <c r="Y479" s="76"/>
      <c r="Z479" s="77"/>
      <c r="AA479" s="76">
        <f t="shared" si="7"/>
        <v>3451939.79</v>
      </c>
    </row>
    <row r="480" spans="1:27" ht="15" x14ac:dyDescent="0.3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6"/>
      <c r="X480" s="77"/>
      <c r="Y480" s="76"/>
      <c r="Z480" s="77"/>
      <c r="AA480" s="76">
        <f t="shared" si="7"/>
        <v>0</v>
      </c>
    </row>
    <row r="481" spans="1:27" x14ac:dyDescent="0.3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6"/>
      <c r="X481" s="77"/>
      <c r="Y481" s="76"/>
      <c r="Z481" s="77"/>
      <c r="AA481" s="76">
        <f t="shared" si="7"/>
        <v>356485.38</v>
      </c>
    </row>
    <row r="482" spans="1:27" x14ac:dyDescent="0.3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6"/>
      <c r="X482" s="77"/>
      <c r="Y482" s="76"/>
      <c r="Z482" s="77"/>
      <c r="AA482" s="76">
        <f t="shared" si="7"/>
        <v>149723.8596</v>
      </c>
    </row>
    <row r="483" spans="1:27" ht="15" x14ac:dyDescent="0.3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6"/>
      <c r="X483" s="77"/>
      <c r="Y483" s="76"/>
      <c r="Z483" s="77"/>
      <c r="AA483" s="76">
        <f t="shared" si="7"/>
        <v>35648.538</v>
      </c>
    </row>
    <row r="484" spans="1:27" x14ac:dyDescent="0.3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6"/>
      <c r="X484" s="77"/>
      <c r="Y484" s="76"/>
      <c r="Z484" s="77"/>
      <c r="AA484" s="76"/>
    </row>
    <row r="485" spans="1:27" ht="15.5" x14ac:dyDescent="0.3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9"/>
      <c r="N485" s="77"/>
      <c r="O485" s="80"/>
      <c r="P485" s="77"/>
      <c r="Q485" s="79"/>
      <c r="R485" s="77"/>
      <c r="S485" s="81"/>
      <c r="T485" s="77"/>
      <c r="U485" s="82"/>
      <c r="V485" s="77"/>
      <c r="W485" s="78"/>
      <c r="X485" s="77"/>
      <c r="Y485" s="78"/>
      <c r="Z485" s="77"/>
      <c r="AA485" s="76"/>
    </row>
    <row r="486" spans="1:27" x14ac:dyDescent="0.3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6"/>
      <c r="X486" s="77"/>
      <c r="Y486" s="76"/>
      <c r="Z486" s="77"/>
      <c r="AA486" s="76">
        <f t="shared" si="7"/>
        <v>550516.19999999995</v>
      </c>
    </row>
    <row r="487" spans="1:27" x14ac:dyDescent="0.3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6"/>
      <c r="X487" s="77"/>
      <c r="Y487" s="76"/>
      <c r="Z487" s="77"/>
      <c r="AA487" s="76">
        <f t="shared" si="7"/>
        <v>481816.03</v>
      </c>
    </row>
    <row r="488" spans="1:27" ht="15" x14ac:dyDescent="0.3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6"/>
      <c r="X488" s="77"/>
      <c r="Y488" s="76"/>
      <c r="Z488" s="77"/>
      <c r="AA488" s="76">
        <f t="shared" si="7"/>
        <v>0</v>
      </c>
    </row>
    <row r="489" spans="1:27" x14ac:dyDescent="0.3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6"/>
      <c r="X489" s="77"/>
      <c r="Y489" s="76"/>
      <c r="Z489" s="77"/>
      <c r="AA489" s="76">
        <f t="shared" si="7"/>
        <v>68700.17</v>
      </c>
    </row>
    <row r="490" spans="1:27" x14ac:dyDescent="0.3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6"/>
      <c r="X490" s="77"/>
      <c r="Y490" s="76"/>
      <c r="Z490" s="77"/>
      <c r="AA490" s="76">
        <f t="shared" si="7"/>
        <v>28854.071400000001</v>
      </c>
    </row>
    <row r="491" spans="1:27" ht="15" x14ac:dyDescent="0.3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6"/>
      <c r="X491" s="77"/>
      <c r="Y491" s="76"/>
      <c r="Z491" s="77"/>
      <c r="AA491" s="76">
        <f t="shared" si="7"/>
        <v>6870.0169999999998</v>
      </c>
    </row>
    <row r="492" spans="1:27" x14ac:dyDescent="0.3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6"/>
      <c r="X492" s="77"/>
      <c r="Y492" s="76"/>
      <c r="Z492" s="77"/>
      <c r="AA492" s="76"/>
    </row>
    <row r="493" spans="1:27" ht="15.5" x14ac:dyDescent="0.3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9"/>
      <c r="N493" s="77"/>
      <c r="O493" s="80"/>
      <c r="P493" s="77"/>
      <c r="Q493" s="79"/>
      <c r="R493" s="77"/>
      <c r="S493" s="81"/>
      <c r="T493" s="77"/>
      <c r="U493" s="82"/>
      <c r="V493" s="77"/>
      <c r="W493" s="78"/>
      <c r="X493" s="77"/>
      <c r="Y493" s="78"/>
      <c r="Z493" s="77"/>
      <c r="AA493" s="76"/>
    </row>
    <row r="494" spans="1:27" x14ac:dyDescent="0.3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6"/>
      <c r="X494" s="77"/>
      <c r="Y494" s="76"/>
      <c r="Z494" s="77"/>
      <c r="AA494" s="76">
        <f t="shared" si="7"/>
        <v>4486609.74</v>
      </c>
    </row>
    <row r="495" spans="1:27" x14ac:dyDescent="0.3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6"/>
      <c r="X495" s="77"/>
      <c r="Y495" s="76"/>
      <c r="Z495" s="77"/>
      <c r="AA495" s="76">
        <f t="shared" si="7"/>
        <v>4088347.29</v>
      </c>
    </row>
    <row r="496" spans="1:27" ht="15" x14ac:dyDescent="0.3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6"/>
      <c r="X496" s="77"/>
      <c r="Y496" s="76"/>
      <c r="Z496" s="77"/>
      <c r="AA496" s="76">
        <f t="shared" si="7"/>
        <v>0</v>
      </c>
    </row>
    <row r="497" spans="1:27" x14ac:dyDescent="0.3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6"/>
      <c r="X497" s="77"/>
      <c r="Y497" s="76"/>
      <c r="Z497" s="77"/>
      <c r="AA497" s="76">
        <f t="shared" si="7"/>
        <v>398262.44999999995</v>
      </c>
    </row>
    <row r="498" spans="1:27" x14ac:dyDescent="0.3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6"/>
      <c r="X498" s="77"/>
      <c r="Y498" s="76"/>
      <c r="Z498" s="77"/>
      <c r="AA498" s="76">
        <f t="shared" si="7"/>
        <v>167270.22899999999</v>
      </c>
    </row>
    <row r="499" spans="1:27" ht="15" x14ac:dyDescent="0.3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6"/>
      <c r="X499" s="77"/>
      <c r="Y499" s="76"/>
      <c r="Z499" s="77"/>
      <c r="AA499" s="76">
        <f t="shared" si="7"/>
        <v>39826.245000000003</v>
      </c>
    </row>
    <row r="500" spans="1:27" x14ac:dyDescent="0.3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6"/>
      <c r="X500" s="77"/>
      <c r="Y500" s="76"/>
      <c r="Z500" s="77"/>
      <c r="AA500" s="76"/>
    </row>
    <row r="501" spans="1:27" ht="15.5" x14ac:dyDescent="0.3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9"/>
      <c r="N501" s="77"/>
      <c r="O501" s="80"/>
      <c r="P501" s="77"/>
      <c r="Q501" s="79"/>
      <c r="R501" s="77"/>
      <c r="S501" s="81"/>
      <c r="T501" s="77"/>
      <c r="U501" s="82"/>
      <c r="V501" s="77"/>
      <c r="W501" s="78"/>
      <c r="X501" s="77"/>
      <c r="Y501" s="78"/>
      <c r="Z501" s="77"/>
      <c r="AA501" s="76"/>
    </row>
    <row r="502" spans="1:27" x14ac:dyDescent="0.3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6"/>
      <c r="X502" s="77"/>
      <c r="Y502" s="76"/>
      <c r="Z502" s="77"/>
      <c r="AA502" s="76">
        <f t="shared" si="7"/>
        <v>6678363.1900000013</v>
      </c>
    </row>
    <row r="503" spans="1:27" x14ac:dyDescent="0.3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6"/>
      <c r="X503" s="77"/>
      <c r="Y503" s="76"/>
      <c r="Z503" s="77"/>
      <c r="AA503" s="76">
        <f t="shared" si="7"/>
        <v>6138298.2500000009</v>
      </c>
    </row>
    <row r="504" spans="1:27" ht="15" x14ac:dyDescent="0.3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6"/>
      <c r="X504" s="77"/>
      <c r="Y504" s="76"/>
      <c r="Z504" s="77"/>
      <c r="AA504" s="76">
        <f t="shared" si="7"/>
        <v>0</v>
      </c>
    </row>
    <row r="505" spans="1:27" x14ac:dyDescent="0.3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6"/>
      <c r="X505" s="77"/>
      <c r="Y505" s="76"/>
      <c r="Z505" s="77"/>
      <c r="AA505" s="76">
        <f t="shared" si="7"/>
        <v>540064.93999999994</v>
      </c>
    </row>
    <row r="506" spans="1:27" x14ac:dyDescent="0.3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6"/>
      <c r="X506" s="77"/>
      <c r="Y506" s="76"/>
      <c r="Z506" s="77"/>
      <c r="AA506" s="76">
        <f t="shared" si="7"/>
        <v>226827.27480000001</v>
      </c>
    </row>
    <row r="507" spans="1:27" ht="15" x14ac:dyDescent="0.3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6"/>
      <c r="X507" s="77"/>
      <c r="Y507" s="76"/>
      <c r="Z507" s="77"/>
      <c r="AA507" s="76">
        <f t="shared" si="7"/>
        <v>54006.494000000006</v>
      </c>
    </row>
    <row r="508" spans="1:27" x14ac:dyDescent="0.3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6"/>
      <c r="X508" s="77"/>
      <c r="Y508" s="76"/>
      <c r="Z508" s="77"/>
      <c r="AA508" s="76"/>
    </row>
    <row r="509" spans="1:27" ht="15.5" x14ac:dyDescent="0.3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9"/>
      <c r="N509" s="77"/>
      <c r="O509" s="80"/>
      <c r="P509" s="77"/>
      <c r="Q509" s="79"/>
      <c r="R509" s="77"/>
      <c r="S509" s="81"/>
      <c r="T509" s="77"/>
      <c r="U509" s="82"/>
      <c r="V509" s="77"/>
      <c r="W509" s="78"/>
      <c r="X509" s="77"/>
      <c r="Y509" s="78"/>
      <c r="Z509" s="77"/>
      <c r="AA509" s="76"/>
    </row>
    <row r="510" spans="1:27" x14ac:dyDescent="0.3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6"/>
      <c r="X510" s="77"/>
      <c r="Y510" s="76"/>
      <c r="Z510" s="77"/>
      <c r="AA510" s="76">
        <f t="shared" si="7"/>
        <v>6109596.7599999998</v>
      </c>
    </row>
    <row r="511" spans="1:27" x14ac:dyDescent="0.3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6"/>
      <c r="X511" s="77"/>
      <c r="Y511" s="76"/>
      <c r="Z511" s="77"/>
      <c r="AA511" s="76">
        <f t="shared" si="7"/>
        <v>5658309.5499999989</v>
      </c>
    </row>
    <row r="512" spans="1:27" ht="15" x14ac:dyDescent="0.3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6"/>
      <c r="X512" s="77"/>
      <c r="Y512" s="76"/>
      <c r="Z512" s="77"/>
      <c r="AA512" s="76">
        <f t="shared" si="7"/>
        <v>0</v>
      </c>
    </row>
    <row r="513" spans="1:27" x14ac:dyDescent="0.3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6"/>
      <c r="X513" s="77"/>
      <c r="Y513" s="76"/>
      <c r="Z513" s="77"/>
      <c r="AA513" s="76">
        <f t="shared" si="7"/>
        <v>451287.20999999996</v>
      </c>
    </row>
    <row r="514" spans="1:27" x14ac:dyDescent="0.3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6"/>
      <c r="X514" s="77"/>
      <c r="Y514" s="76"/>
      <c r="Z514" s="77"/>
      <c r="AA514" s="76">
        <f t="shared" si="7"/>
        <v>189540.62820000001</v>
      </c>
    </row>
    <row r="515" spans="1:27" ht="15" x14ac:dyDescent="0.3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6"/>
      <c r="X515" s="77"/>
      <c r="Y515" s="76"/>
      <c r="Z515" s="77"/>
      <c r="AA515" s="76">
        <f t="shared" si="7"/>
        <v>45128.721000000005</v>
      </c>
    </row>
    <row r="516" spans="1:27" x14ac:dyDescent="0.3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6"/>
      <c r="X516" s="77"/>
      <c r="Y516" s="76"/>
      <c r="Z516" s="77"/>
      <c r="AA516" s="76"/>
    </row>
    <row r="517" spans="1:27" ht="15.5" x14ac:dyDescent="0.3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9"/>
      <c r="N517" s="77"/>
      <c r="O517" s="80"/>
      <c r="P517" s="77"/>
      <c r="Q517" s="79"/>
      <c r="R517" s="77"/>
      <c r="S517" s="81"/>
      <c r="T517" s="77"/>
      <c r="U517" s="82"/>
      <c r="V517" s="77"/>
      <c r="W517" s="78"/>
      <c r="X517" s="77"/>
      <c r="Y517" s="78"/>
      <c r="Z517" s="77"/>
      <c r="AA517" s="76"/>
    </row>
    <row r="518" spans="1:27" x14ac:dyDescent="0.3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6"/>
      <c r="X518" s="77"/>
      <c r="Y518" s="76"/>
      <c r="Z518" s="77"/>
      <c r="AA518" s="76">
        <f t="shared" si="7"/>
        <v>3864443.06</v>
      </c>
    </row>
    <row r="519" spans="1:27" x14ac:dyDescent="0.3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6"/>
      <c r="X519" s="77"/>
      <c r="Y519" s="76"/>
      <c r="Z519" s="77"/>
      <c r="AA519" s="76">
        <f t="shared" ref="AA519:AA582" si="8">SUM(C519:Z519)</f>
        <v>3503742.2399999998</v>
      </c>
    </row>
    <row r="520" spans="1:27" ht="15" x14ac:dyDescent="0.3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6"/>
      <c r="X520" s="77"/>
      <c r="Y520" s="76"/>
      <c r="Z520" s="77"/>
      <c r="AA520" s="76">
        <f t="shared" si="8"/>
        <v>0</v>
      </c>
    </row>
    <row r="521" spans="1:27" x14ac:dyDescent="0.3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6"/>
      <c r="X521" s="77"/>
      <c r="Y521" s="76"/>
      <c r="Z521" s="77"/>
      <c r="AA521" s="76">
        <f t="shared" si="8"/>
        <v>360700.82</v>
      </c>
    </row>
    <row r="522" spans="1:27" x14ac:dyDescent="0.3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6"/>
      <c r="X522" s="77"/>
      <c r="Y522" s="76"/>
      <c r="Z522" s="77"/>
      <c r="AA522" s="76">
        <f t="shared" si="8"/>
        <v>151494.3444</v>
      </c>
    </row>
    <row r="523" spans="1:27" ht="15" x14ac:dyDescent="0.3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6"/>
      <c r="X523" s="77"/>
      <c r="Y523" s="76"/>
      <c r="Z523" s="77"/>
      <c r="AA523" s="76">
        <f t="shared" si="8"/>
        <v>36070.082000000002</v>
      </c>
    </row>
    <row r="524" spans="1:27" x14ac:dyDescent="0.3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6"/>
      <c r="X524" s="77"/>
      <c r="Y524" s="76"/>
      <c r="Z524" s="77"/>
      <c r="AA524" s="76"/>
    </row>
    <row r="525" spans="1:27" ht="15.5" x14ac:dyDescent="0.3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9"/>
      <c r="N525" s="77"/>
      <c r="O525" s="80"/>
      <c r="P525" s="77"/>
      <c r="Q525" s="79"/>
      <c r="R525" s="77"/>
      <c r="S525" s="81"/>
      <c r="T525" s="77"/>
      <c r="U525" s="82"/>
      <c r="V525" s="77"/>
      <c r="W525" s="78"/>
      <c r="X525" s="77"/>
      <c r="Y525" s="78"/>
      <c r="Z525" s="77"/>
      <c r="AA525" s="76"/>
    </row>
    <row r="526" spans="1:27" x14ac:dyDescent="0.3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6"/>
      <c r="X526" s="77"/>
      <c r="Y526" s="76"/>
      <c r="Z526" s="77"/>
      <c r="AA526" s="76">
        <f t="shared" si="8"/>
        <v>789196.68</v>
      </c>
    </row>
    <row r="527" spans="1:27" x14ac:dyDescent="0.3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6"/>
      <c r="X527" s="77"/>
      <c r="Y527" s="76"/>
      <c r="Z527" s="77"/>
      <c r="AA527" s="76">
        <f t="shared" si="8"/>
        <v>713695.81</v>
      </c>
    </row>
    <row r="528" spans="1:27" ht="15" x14ac:dyDescent="0.3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6"/>
      <c r="X528" s="77"/>
      <c r="Y528" s="76"/>
      <c r="Z528" s="77"/>
      <c r="AA528" s="76">
        <f t="shared" si="8"/>
        <v>0</v>
      </c>
    </row>
    <row r="529" spans="1:27" x14ac:dyDescent="0.3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6"/>
      <c r="X529" s="77"/>
      <c r="Y529" s="76"/>
      <c r="Z529" s="77"/>
      <c r="AA529" s="76">
        <f t="shared" si="8"/>
        <v>75500.87000000001</v>
      </c>
    </row>
    <row r="530" spans="1:27" x14ac:dyDescent="0.3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6"/>
      <c r="X530" s="77"/>
      <c r="Y530" s="76"/>
      <c r="Z530" s="77"/>
      <c r="AA530" s="76">
        <f t="shared" si="8"/>
        <v>31710.365399999995</v>
      </c>
    </row>
    <row r="531" spans="1:27" ht="15" x14ac:dyDescent="0.3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6"/>
      <c r="X531" s="77"/>
      <c r="Y531" s="76"/>
      <c r="Z531" s="77"/>
      <c r="AA531" s="76">
        <f t="shared" si="8"/>
        <v>7550.0870000000004</v>
      </c>
    </row>
    <row r="532" spans="1:27" x14ac:dyDescent="0.3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6"/>
      <c r="X532" s="77"/>
      <c r="Y532" s="76"/>
      <c r="Z532" s="77"/>
      <c r="AA532" s="76"/>
    </row>
    <row r="533" spans="1:27" ht="15.5" x14ac:dyDescent="0.3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9"/>
      <c r="N533" s="77"/>
      <c r="O533" s="80"/>
      <c r="P533" s="77"/>
      <c r="Q533" s="79"/>
      <c r="R533" s="77"/>
      <c r="S533" s="81"/>
      <c r="T533" s="77"/>
      <c r="U533" s="82"/>
      <c r="V533" s="77"/>
      <c r="W533" s="78"/>
      <c r="X533" s="77"/>
      <c r="Y533" s="78"/>
      <c r="Z533" s="77"/>
      <c r="AA533" s="76"/>
    </row>
    <row r="534" spans="1:27" x14ac:dyDescent="0.3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6"/>
      <c r="X534" s="77"/>
      <c r="Y534" s="76"/>
      <c r="Z534" s="77"/>
      <c r="AA534" s="76">
        <f t="shared" si="8"/>
        <v>4974371.9800000004</v>
      </c>
    </row>
    <row r="535" spans="1:27" x14ac:dyDescent="0.3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6"/>
      <c r="X535" s="77"/>
      <c r="Y535" s="76"/>
      <c r="Z535" s="77"/>
      <c r="AA535" s="76">
        <f t="shared" si="8"/>
        <v>4624586.7700000005</v>
      </c>
    </row>
    <row r="536" spans="1:27" ht="15" x14ac:dyDescent="0.3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6"/>
      <c r="X536" s="77"/>
      <c r="Y536" s="76"/>
      <c r="Z536" s="77"/>
      <c r="AA536" s="76">
        <f t="shared" si="8"/>
        <v>0</v>
      </c>
    </row>
    <row r="537" spans="1:27" x14ac:dyDescent="0.3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6"/>
      <c r="X537" s="77"/>
      <c r="Y537" s="76"/>
      <c r="Z537" s="77"/>
      <c r="AA537" s="76">
        <f t="shared" si="8"/>
        <v>349785.20999999996</v>
      </c>
    </row>
    <row r="538" spans="1:27" x14ac:dyDescent="0.3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6"/>
      <c r="X538" s="77"/>
      <c r="Y538" s="76"/>
      <c r="Z538" s="77"/>
      <c r="AA538" s="76">
        <f t="shared" si="8"/>
        <v>146909.78819999998</v>
      </c>
    </row>
    <row r="539" spans="1:27" ht="15" x14ac:dyDescent="0.3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6"/>
      <c r="X539" s="77"/>
      <c r="Y539" s="76"/>
      <c r="Z539" s="77"/>
      <c r="AA539" s="76">
        <f t="shared" si="8"/>
        <v>34978.521000000008</v>
      </c>
    </row>
    <row r="540" spans="1:27" x14ac:dyDescent="0.3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6"/>
      <c r="X540" s="77"/>
      <c r="Y540" s="76"/>
      <c r="Z540" s="77"/>
      <c r="AA540" s="76"/>
    </row>
    <row r="541" spans="1:27" ht="15.5" x14ac:dyDescent="0.3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9"/>
      <c r="N541" s="77"/>
      <c r="O541" s="80"/>
      <c r="P541" s="77"/>
      <c r="Q541" s="79"/>
      <c r="R541" s="77"/>
      <c r="S541" s="81"/>
      <c r="T541" s="77"/>
      <c r="U541" s="82"/>
      <c r="V541" s="77"/>
      <c r="W541" s="78"/>
      <c r="X541" s="77"/>
      <c r="Y541" s="78"/>
      <c r="Z541" s="77"/>
      <c r="AA541" s="76"/>
    </row>
    <row r="542" spans="1:27" x14ac:dyDescent="0.3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6"/>
      <c r="X542" s="77"/>
      <c r="Y542" s="76"/>
      <c r="Z542" s="77"/>
      <c r="AA542" s="76">
        <f t="shared" si="8"/>
        <v>4569896.3499999996</v>
      </c>
    </row>
    <row r="543" spans="1:27" x14ac:dyDescent="0.3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6"/>
      <c r="X543" s="77"/>
      <c r="Y543" s="76"/>
      <c r="Z543" s="77"/>
      <c r="AA543" s="76">
        <f t="shared" si="8"/>
        <v>4208172.5999999996</v>
      </c>
    </row>
    <row r="544" spans="1:27" ht="15" x14ac:dyDescent="0.3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6"/>
      <c r="X544" s="77"/>
      <c r="Y544" s="76"/>
      <c r="Z544" s="77"/>
      <c r="AA544" s="76">
        <f t="shared" si="8"/>
        <v>0</v>
      </c>
    </row>
    <row r="545" spans="1:27" x14ac:dyDescent="0.3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6"/>
      <c r="X545" s="77"/>
      <c r="Y545" s="76"/>
      <c r="Z545" s="77"/>
      <c r="AA545" s="76">
        <f t="shared" si="8"/>
        <v>361723.75</v>
      </c>
    </row>
    <row r="546" spans="1:27" x14ac:dyDescent="0.3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6"/>
      <c r="X546" s="77"/>
      <c r="Y546" s="76"/>
      <c r="Z546" s="77"/>
      <c r="AA546" s="76">
        <f t="shared" si="8"/>
        <v>151923.97500000001</v>
      </c>
    </row>
    <row r="547" spans="1:27" ht="15" x14ac:dyDescent="0.3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6"/>
      <c r="X547" s="77"/>
      <c r="Y547" s="76"/>
      <c r="Z547" s="77"/>
      <c r="AA547" s="76">
        <f t="shared" si="8"/>
        <v>36172.375</v>
      </c>
    </row>
    <row r="548" spans="1:27" x14ac:dyDescent="0.3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6"/>
      <c r="X548" s="77"/>
      <c r="Y548" s="76"/>
      <c r="Z548" s="77"/>
      <c r="AA548" s="76"/>
    </row>
    <row r="549" spans="1:27" ht="15.5" x14ac:dyDescent="0.3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9"/>
      <c r="N549" s="77"/>
      <c r="O549" s="80"/>
      <c r="P549" s="77"/>
      <c r="Q549" s="79"/>
      <c r="R549" s="77"/>
      <c r="S549" s="81"/>
      <c r="T549" s="77"/>
      <c r="U549" s="82"/>
      <c r="V549" s="77"/>
      <c r="W549" s="78"/>
      <c r="X549" s="77"/>
      <c r="Y549" s="78"/>
      <c r="Z549" s="77"/>
      <c r="AA549" s="76"/>
    </row>
    <row r="550" spans="1:27" x14ac:dyDescent="0.3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6"/>
      <c r="X550" s="77"/>
      <c r="Y550" s="76"/>
      <c r="Z550" s="77"/>
      <c r="AA550" s="76">
        <f t="shared" si="8"/>
        <v>637544.97</v>
      </c>
    </row>
    <row r="551" spans="1:27" x14ac:dyDescent="0.3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6"/>
      <c r="X551" s="77"/>
      <c r="Y551" s="76"/>
      <c r="Z551" s="77"/>
      <c r="AA551" s="76">
        <f t="shared" si="8"/>
        <v>601503.97</v>
      </c>
    </row>
    <row r="552" spans="1:27" ht="15" x14ac:dyDescent="0.3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6"/>
      <c r="X552" s="77"/>
      <c r="Y552" s="76"/>
      <c r="Z552" s="77"/>
      <c r="AA552" s="76">
        <f t="shared" si="8"/>
        <v>0</v>
      </c>
    </row>
    <row r="553" spans="1:27" x14ac:dyDescent="0.3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6"/>
      <c r="X553" s="77"/>
      <c r="Y553" s="76"/>
      <c r="Z553" s="77"/>
      <c r="AA553" s="76">
        <f t="shared" si="8"/>
        <v>36041</v>
      </c>
    </row>
    <row r="554" spans="1:27" x14ac:dyDescent="0.3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6"/>
      <c r="X554" s="77"/>
      <c r="Y554" s="76"/>
      <c r="Z554" s="77"/>
      <c r="AA554" s="76">
        <f t="shared" si="8"/>
        <v>15137.22</v>
      </c>
    </row>
    <row r="555" spans="1:27" ht="15" x14ac:dyDescent="0.3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6"/>
      <c r="X555" s="77"/>
      <c r="Y555" s="76"/>
      <c r="Z555" s="77"/>
      <c r="AA555" s="76">
        <f t="shared" si="8"/>
        <v>3604.1</v>
      </c>
    </row>
    <row r="556" spans="1:27" x14ac:dyDescent="0.3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6"/>
      <c r="X556" s="77"/>
      <c r="Y556" s="76"/>
      <c r="Z556" s="77"/>
      <c r="AA556" s="76"/>
    </row>
    <row r="557" spans="1:27" ht="15.5" x14ac:dyDescent="0.3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9"/>
      <c r="N557" s="77"/>
      <c r="O557" s="80"/>
      <c r="P557" s="77"/>
      <c r="Q557" s="79"/>
      <c r="R557" s="77"/>
      <c r="S557" s="81"/>
      <c r="T557" s="77"/>
      <c r="U557" s="82"/>
      <c r="V557" s="77"/>
      <c r="W557" s="78"/>
      <c r="X557" s="77"/>
      <c r="Y557" s="78"/>
      <c r="Z557" s="77"/>
      <c r="AA557" s="76"/>
    </row>
    <row r="558" spans="1:27" x14ac:dyDescent="0.3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6"/>
      <c r="X558" s="77"/>
      <c r="Y558" s="76"/>
      <c r="Z558" s="77"/>
      <c r="AA558" s="76">
        <f t="shared" si="8"/>
        <v>718439.04</v>
      </c>
    </row>
    <row r="559" spans="1:27" x14ac:dyDescent="0.3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6"/>
      <c r="X559" s="77"/>
      <c r="Y559" s="76"/>
      <c r="Z559" s="77"/>
      <c r="AA559" s="76">
        <f t="shared" si="8"/>
        <v>650267.28</v>
      </c>
    </row>
    <row r="560" spans="1:27" ht="15" x14ac:dyDescent="0.3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6"/>
      <c r="X560" s="77"/>
      <c r="Y560" s="76"/>
      <c r="Z560" s="77"/>
      <c r="AA560" s="76">
        <f t="shared" si="8"/>
        <v>0</v>
      </c>
    </row>
    <row r="561" spans="1:27" x14ac:dyDescent="0.3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6"/>
      <c r="X561" s="77"/>
      <c r="Y561" s="76"/>
      <c r="Z561" s="77"/>
      <c r="AA561" s="76">
        <f t="shared" si="8"/>
        <v>68171.759999999995</v>
      </c>
    </row>
    <row r="562" spans="1:27" x14ac:dyDescent="0.3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6"/>
      <c r="X562" s="77"/>
      <c r="Y562" s="76"/>
      <c r="Z562" s="77"/>
      <c r="AA562" s="76">
        <f t="shared" si="8"/>
        <v>28632.139199999998</v>
      </c>
    </row>
    <row r="563" spans="1:27" ht="15" x14ac:dyDescent="0.3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6"/>
      <c r="X563" s="77"/>
      <c r="Y563" s="76"/>
      <c r="Z563" s="77"/>
      <c r="AA563" s="76">
        <f t="shared" si="8"/>
        <v>6817.1760000000013</v>
      </c>
    </row>
    <row r="564" spans="1:27" x14ac:dyDescent="0.3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6"/>
      <c r="X564" s="77"/>
      <c r="Y564" s="76"/>
      <c r="Z564" s="77"/>
      <c r="AA564" s="76"/>
    </row>
    <row r="565" spans="1:27" ht="15.5" x14ac:dyDescent="0.3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9"/>
      <c r="N565" s="77"/>
      <c r="O565" s="80"/>
      <c r="P565" s="77"/>
      <c r="Q565" s="79"/>
      <c r="R565" s="77"/>
      <c r="S565" s="81"/>
      <c r="T565" s="77"/>
      <c r="U565" s="82"/>
      <c r="V565" s="77"/>
      <c r="W565" s="78"/>
      <c r="X565" s="77"/>
      <c r="Y565" s="78"/>
      <c r="Z565" s="77"/>
      <c r="AA565" s="76"/>
    </row>
    <row r="566" spans="1:27" x14ac:dyDescent="0.3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6"/>
      <c r="X566" s="77"/>
      <c r="Y566" s="76"/>
      <c r="Z566" s="77"/>
      <c r="AA566" s="76">
        <f t="shared" si="8"/>
        <v>399275.67000000004</v>
      </c>
    </row>
    <row r="567" spans="1:27" x14ac:dyDescent="0.3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6"/>
      <c r="X567" s="77"/>
      <c r="Y567" s="76"/>
      <c r="Z567" s="77"/>
      <c r="AA567" s="76">
        <f t="shared" si="8"/>
        <v>357713.81</v>
      </c>
    </row>
    <row r="568" spans="1:27" ht="15" x14ac:dyDescent="0.3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6"/>
      <c r="X568" s="77"/>
      <c r="Y568" s="76"/>
      <c r="Z568" s="77"/>
      <c r="AA568" s="76">
        <f t="shared" si="8"/>
        <v>0</v>
      </c>
    </row>
    <row r="569" spans="1:27" x14ac:dyDescent="0.3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6"/>
      <c r="X569" s="77"/>
      <c r="Y569" s="76"/>
      <c r="Z569" s="77"/>
      <c r="AA569" s="76">
        <f t="shared" si="8"/>
        <v>41561.86</v>
      </c>
    </row>
    <row r="570" spans="1:27" x14ac:dyDescent="0.3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6"/>
      <c r="X570" s="77"/>
      <c r="Y570" s="76"/>
      <c r="Z570" s="77"/>
      <c r="AA570" s="76">
        <f t="shared" si="8"/>
        <v>17455.981200000002</v>
      </c>
    </row>
    <row r="571" spans="1:27" ht="15" x14ac:dyDescent="0.3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6"/>
      <c r="X571" s="77"/>
      <c r="Y571" s="76"/>
      <c r="Z571" s="77"/>
      <c r="AA571" s="76">
        <f t="shared" si="8"/>
        <v>4156.1859999999997</v>
      </c>
    </row>
    <row r="572" spans="1:27" x14ac:dyDescent="0.3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6"/>
      <c r="X572" s="77"/>
      <c r="Y572" s="76"/>
      <c r="Z572" s="77"/>
      <c r="AA572" s="76"/>
    </row>
    <row r="573" spans="1:27" ht="15.5" x14ac:dyDescent="0.3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7"/>
      <c r="N573" s="77"/>
      <c r="O573" s="80"/>
      <c r="P573" s="77"/>
      <c r="Q573" s="79"/>
      <c r="R573" s="77"/>
      <c r="S573" s="81"/>
      <c r="T573" s="77"/>
      <c r="U573" s="82"/>
      <c r="V573" s="77"/>
      <c r="W573" s="78"/>
      <c r="X573" s="77"/>
      <c r="Y573" s="78"/>
      <c r="Z573" s="77"/>
      <c r="AA573" s="76"/>
    </row>
    <row r="574" spans="1:27" x14ac:dyDescent="0.3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6"/>
      <c r="X574" s="77"/>
      <c r="Y574" s="76"/>
      <c r="Z574" s="77"/>
      <c r="AA574" s="76">
        <f t="shared" si="8"/>
        <v>378087.20000000007</v>
      </c>
    </row>
    <row r="575" spans="1:27" x14ac:dyDescent="0.3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6"/>
      <c r="X575" s="77"/>
      <c r="Y575" s="76"/>
      <c r="Z575" s="77"/>
      <c r="AA575" s="76">
        <f t="shared" si="8"/>
        <v>339357.87</v>
      </c>
    </row>
    <row r="576" spans="1:27" ht="15" x14ac:dyDescent="0.3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6"/>
      <c r="X576" s="77"/>
      <c r="Y576" s="76"/>
      <c r="Z576" s="77"/>
      <c r="AA576" s="76">
        <f t="shared" si="8"/>
        <v>0</v>
      </c>
    </row>
    <row r="577" spans="1:27" x14ac:dyDescent="0.3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6"/>
      <c r="X577" s="77"/>
      <c r="Y577" s="76"/>
      <c r="Z577" s="77"/>
      <c r="AA577" s="76">
        <f t="shared" si="8"/>
        <v>38729.33</v>
      </c>
    </row>
    <row r="578" spans="1:27" x14ac:dyDescent="0.3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6"/>
      <c r="X578" s="77"/>
      <c r="Y578" s="76"/>
      <c r="Z578" s="77"/>
      <c r="AA578" s="76">
        <f t="shared" si="8"/>
        <v>16266.318599999999</v>
      </c>
    </row>
    <row r="579" spans="1:27" ht="15" x14ac:dyDescent="0.3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6"/>
      <c r="X579" s="77"/>
      <c r="Y579" s="76"/>
      <c r="Z579" s="77"/>
      <c r="AA579" s="76">
        <f t="shared" si="8"/>
        <v>3872.933</v>
      </c>
    </row>
    <row r="580" spans="1:27" x14ac:dyDescent="0.3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6"/>
      <c r="X580" s="77"/>
      <c r="Y580" s="76"/>
      <c r="Z580" s="77"/>
      <c r="AA580" s="76"/>
    </row>
    <row r="581" spans="1:27" ht="15.5" x14ac:dyDescent="0.35">
      <c r="A581" s="33" t="s">
        <v>171</v>
      </c>
      <c r="C581" s="78"/>
      <c r="D581" s="77"/>
      <c r="E581" s="78"/>
      <c r="F581" s="77"/>
      <c r="G581" s="78"/>
      <c r="H581" s="77"/>
      <c r="I581" s="77"/>
      <c r="J581" s="77"/>
      <c r="K581" s="79"/>
      <c r="L581" s="77"/>
      <c r="M581" s="77"/>
      <c r="N581" s="77"/>
      <c r="O581" s="77"/>
      <c r="P581" s="77"/>
      <c r="Q581" s="77"/>
      <c r="R581" s="77"/>
      <c r="S581" s="81"/>
      <c r="T581" s="77"/>
      <c r="U581" s="82"/>
      <c r="V581" s="77"/>
      <c r="W581" s="78"/>
      <c r="X581" s="77"/>
      <c r="Y581" s="78"/>
      <c r="Z581" s="77"/>
      <c r="AA581" s="76"/>
    </row>
    <row r="582" spans="1:27" x14ac:dyDescent="0.3">
      <c r="A582" s="32" t="s">
        <v>1</v>
      </c>
      <c r="C582" s="76">
        <v>1357369.45</v>
      </c>
      <c r="D582" s="77"/>
      <c r="E582" s="76">
        <v>1482947.1300000001</v>
      </c>
      <c r="F582" s="77"/>
      <c r="G582" s="76">
        <v>1398526.5699999998</v>
      </c>
      <c r="H582" s="77"/>
      <c r="I582" s="77">
        <v>1316315.79</v>
      </c>
      <c r="J582" s="77"/>
      <c r="K582" s="77">
        <v>1212306.58</v>
      </c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6"/>
      <c r="X582" s="77"/>
      <c r="Y582" s="76"/>
      <c r="Z582" s="77"/>
      <c r="AA582" s="76">
        <f t="shared" si="8"/>
        <v>6767465.5200000005</v>
      </c>
    </row>
    <row r="583" spans="1:27" x14ac:dyDescent="0.3">
      <c r="A583" s="32" t="s">
        <v>2</v>
      </c>
      <c r="C583" s="76">
        <v>1253241.25</v>
      </c>
      <c r="D583" s="77"/>
      <c r="E583" s="76">
        <v>1399287.5799999998</v>
      </c>
      <c r="F583" s="77"/>
      <c r="G583" s="76">
        <v>1294062.4899999998</v>
      </c>
      <c r="H583" s="77"/>
      <c r="I583" s="77">
        <v>1213927.9900000002</v>
      </c>
      <c r="J583" s="77"/>
      <c r="K583" s="77">
        <v>1114886.1399999999</v>
      </c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6"/>
      <c r="X583" s="77"/>
      <c r="Y583" s="76"/>
      <c r="Z583" s="77"/>
      <c r="AA583" s="76">
        <f t="shared" ref="AA583:AA603" si="9">SUM(C583:Z583)</f>
        <v>6275405.4500000002</v>
      </c>
    </row>
    <row r="584" spans="1:27" ht="15" x14ac:dyDescent="0.3">
      <c r="A584" s="32" t="s">
        <v>88</v>
      </c>
      <c r="C584" s="76">
        <v>0</v>
      </c>
      <c r="D584" s="77"/>
      <c r="E584" s="76">
        <v>0</v>
      </c>
      <c r="F584" s="77"/>
      <c r="G584" s="76">
        <v>0</v>
      </c>
      <c r="H584" s="77"/>
      <c r="I584" s="77">
        <v>0</v>
      </c>
      <c r="J584" s="77"/>
      <c r="K584" s="77">
        <v>0</v>
      </c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6"/>
      <c r="X584" s="77"/>
      <c r="Y584" s="76"/>
      <c r="Z584" s="77"/>
      <c r="AA584" s="76">
        <f t="shared" si="9"/>
        <v>0</v>
      </c>
    </row>
    <row r="585" spans="1:27" x14ac:dyDescent="0.3">
      <c r="A585" s="32" t="s">
        <v>31</v>
      </c>
      <c r="C585" s="76">
        <v>104128.19999999998</v>
      </c>
      <c r="D585" s="77"/>
      <c r="E585" s="76">
        <v>83659.55</v>
      </c>
      <c r="F585" s="77"/>
      <c r="G585" s="76">
        <v>104464.08</v>
      </c>
      <c r="H585" s="77"/>
      <c r="I585" s="77">
        <v>102387.8</v>
      </c>
      <c r="J585" s="77"/>
      <c r="K585" s="77">
        <v>97420.44</v>
      </c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6"/>
      <c r="X585" s="77"/>
      <c r="Y585" s="76"/>
      <c r="Z585" s="77"/>
      <c r="AA585" s="76">
        <f t="shared" si="9"/>
        <v>492060.07</v>
      </c>
    </row>
    <row r="586" spans="1:27" x14ac:dyDescent="0.3">
      <c r="A586" s="32" t="s">
        <v>87</v>
      </c>
      <c r="C586" s="76">
        <v>43733.843999999997</v>
      </c>
      <c r="D586" s="77"/>
      <c r="E586" s="76">
        <v>35137.010999999999</v>
      </c>
      <c r="F586" s="77"/>
      <c r="G586" s="76">
        <v>43874.9136</v>
      </c>
      <c r="H586" s="77"/>
      <c r="I586" s="77">
        <v>43002.875999999997</v>
      </c>
      <c r="J586" s="77"/>
      <c r="K586" s="77">
        <v>40916.584800000004</v>
      </c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6"/>
      <c r="X586" s="77"/>
      <c r="Y586" s="76"/>
      <c r="Z586" s="77"/>
      <c r="AA586" s="76">
        <f t="shared" si="9"/>
        <v>206665.22940000001</v>
      </c>
    </row>
    <row r="587" spans="1:27" ht="15" x14ac:dyDescent="0.3">
      <c r="A587" s="32" t="s">
        <v>89</v>
      </c>
      <c r="C587" s="76">
        <v>10412.820000000002</v>
      </c>
      <c r="D587" s="77"/>
      <c r="E587" s="76">
        <v>8365.9550000000017</v>
      </c>
      <c r="F587" s="77"/>
      <c r="G587" s="76">
        <v>10446.407999999999</v>
      </c>
      <c r="H587" s="77"/>
      <c r="I587" s="77">
        <v>10238.780000000001</v>
      </c>
      <c r="J587" s="77"/>
      <c r="K587" s="77">
        <v>9742.0439999999981</v>
      </c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6"/>
      <c r="X587" s="77"/>
      <c r="Y587" s="76"/>
      <c r="Z587" s="77"/>
      <c r="AA587" s="76">
        <f t="shared" si="9"/>
        <v>49206.006999999998</v>
      </c>
    </row>
    <row r="588" spans="1:27" x14ac:dyDescent="0.3">
      <c r="C588" s="76"/>
      <c r="D588" s="77"/>
      <c r="E588" s="76"/>
      <c r="F588" s="77"/>
      <c r="G588" s="76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6"/>
      <c r="X588" s="77"/>
      <c r="Y588" s="76"/>
      <c r="Z588" s="77"/>
      <c r="AA588" s="76"/>
    </row>
    <row r="589" spans="1:27" ht="15.5" x14ac:dyDescent="0.35">
      <c r="A589" s="33" t="s">
        <v>172</v>
      </c>
      <c r="C589" s="78"/>
      <c r="D589" s="77"/>
      <c r="E589" s="78"/>
      <c r="F589" s="77"/>
      <c r="G589" s="78"/>
      <c r="H589" s="77"/>
      <c r="I589" s="77"/>
      <c r="J589" s="77"/>
      <c r="K589" s="79"/>
      <c r="L589" s="77"/>
      <c r="M589" s="77"/>
      <c r="N589" s="77"/>
      <c r="O589" s="77"/>
      <c r="P589" s="77"/>
      <c r="Q589" s="77"/>
      <c r="R589" s="77"/>
      <c r="S589" s="81"/>
      <c r="T589" s="77"/>
      <c r="U589" s="82"/>
      <c r="V589" s="77"/>
      <c r="W589" s="78"/>
      <c r="X589" s="77"/>
      <c r="Y589" s="78"/>
      <c r="Z589" s="77"/>
      <c r="AA589" s="76"/>
    </row>
    <row r="590" spans="1:27" x14ac:dyDescent="0.3">
      <c r="A590" s="32" t="s">
        <v>1</v>
      </c>
      <c r="C590" s="76">
        <v>231325.72</v>
      </c>
      <c r="D590" s="77"/>
      <c r="E590" s="76">
        <v>209828.71999999997</v>
      </c>
      <c r="F590" s="77"/>
      <c r="G590" s="76">
        <v>214442.40999999997</v>
      </c>
      <c r="H590" s="77"/>
      <c r="I590" s="77">
        <v>191614.15000000002</v>
      </c>
      <c r="J590" s="77"/>
      <c r="K590" s="77">
        <v>231054.64</v>
      </c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6"/>
      <c r="X590" s="77"/>
      <c r="Y590" s="76"/>
      <c r="Z590" s="77"/>
      <c r="AA590" s="76">
        <f t="shared" si="9"/>
        <v>1078265.6399999999</v>
      </c>
    </row>
    <row r="591" spans="1:27" x14ac:dyDescent="0.3">
      <c r="A591" s="32" t="s">
        <v>2</v>
      </c>
      <c r="C591" s="76">
        <v>207656</v>
      </c>
      <c r="D591" s="77"/>
      <c r="E591" s="76">
        <v>197726.72999999998</v>
      </c>
      <c r="F591" s="77"/>
      <c r="G591" s="76">
        <v>199861.81</v>
      </c>
      <c r="H591" s="77"/>
      <c r="I591" s="77">
        <v>180330.52</v>
      </c>
      <c r="J591" s="77"/>
      <c r="K591" s="77">
        <v>206869.86000000002</v>
      </c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6"/>
      <c r="X591" s="77"/>
      <c r="Y591" s="76"/>
      <c r="Z591" s="77"/>
      <c r="AA591" s="76">
        <f t="shared" si="9"/>
        <v>992444.92</v>
      </c>
    </row>
    <row r="592" spans="1:27" ht="15" x14ac:dyDescent="0.3">
      <c r="A592" s="32" t="s">
        <v>88</v>
      </c>
      <c r="C592" s="76">
        <v>0</v>
      </c>
      <c r="D592" s="77"/>
      <c r="E592" s="76">
        <v>0</v>
      </c>
      <c r="F592" s="77"/>
      <c r="G592" s="76">
        <v>0</v>
      </c>
      <c r="H592" s="77"/>
      <c r="I592" s="77">
        <v>0</v>
      </c>
      <c r="J592" s="77"/>
      <c r="K592" s="77">
        <v>0</v>
      </c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6"/>
      <c r="X592" s="77"/>
      <c r="Y592" s="76"/>
      <c r="Z592" s="77"/>
      <c r="AA592" s="76">
        <f t="shared" si="9"/>
        <v>0</v>
      </c>
    </row>
    <row r="593" spans="1:27" x14ac:dyDescent="0.3">
      <c r="A593" s="32" t="s">
        <v>31</v>
      </c>
      <c r="C593" s="76">
        <v>23669.719999999998</v>
      </c>
      <c r="D593" s="77"/>
      <c r="E593" s="76">
        <v>12101.990000000002</v>
      </c>
      <c r="F593" s="77"/>
      <c r="G593" s="76">
        <v>14580.6</v>
      </c>
      <c r="H593" s="77"/>
      <c r="I593" s="77">
        <v>11283.630000000003</v>
      </c>
      <c r="J593" s="77"/>
      <c r="K593" s="77">
        <v>24184.780000000002</v>
      </c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6"/>
      <c r="X593" s="77"/>
      <c r="Y593" s="76"/>
      <c r="Z593" s="77"/>
      <c r="AA593" s="76">
        <f t="shared" si="9"/>
        <v>85820.72</v>
      </c>
    </row>
    <row r="594" spans="1:27" x14ac:dyDescent="0.3">
      <c r="A594" s="32" t="s">
        <v>87</v>
      </c>
      <c r="C594" s="76">
        <v>9941.2824000000001</v>
      </c>
      <c r="D594" s="77"/>
      <c r="E594" s="76">
        <v>5082.8358000000007</v>
      </c>
      <c r="F594" s="77"/>
      <c r="G594" s="76">
        <v>6123.8520000000008</v>
      </c>
      <c r="H594" s="77"/>
      <c r="I594" s="77">
        <v>4739.1246000000001</v>
      </c>
      <c r="J594" s="77"/>
      <c r="K594" s="77">
        <v>10157.607599999999</v>
      </c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6"/>
      <c r="X594" s="77"/>
      <c r="Y594" s="76"/>
      <c r="Z594" s="77"/>
      <c r="AA594" s="76">
        <f t="shared" si="9"/>
        <v>36044.702400000002</v>
      </c>
    </row>
    <row r="595" spans="1:27" ht="15" x14ac:dyDescent="0.3">
      <c r="A595" s="32" t="s">
        <v>89</v>
      </c>
      <c r="C595" s="76">
        <v>2366.9719999999998</v>
      </c>
      <c r="D595" s="77"/>
      <c r="E595" s="76">
        <v>1210.1990000000003</v>
      </c>
      <c r="F595" s="77"/>
      <c r="G595" s="76">
        <v>1458.0600000000002</v>
      </c>
      <c r="H595" s="77"/>
      <c r="I595" s="77">
        <v>1128.3629999999998</v>
      </c>
      <c r="J595" s="77"/>
      <c r="K595" s="77">
        <v>2418.4780000000001</v>
      </c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6"/>
      <c r="X595" s="77"/>
      <c r="Y595" s="76"/>
      <c r="Z595" s="77"/>
      <c r="AA595" s="76">
        <f t="shared" si="9"/>
        <v>8582.0720000000001</v>
      </c>
    </row>
    <row r="596" spans="1:27" x14ac:dyDescent="0.3">
      <c r="C596" s="77"/>
      <c r="D596" s="77"/>
      <c r="E596" s="77"/>
      <c r="F596" s="77"/>
      <c r="G596" s="76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6"/>
      <c r="Z596" s="77"/>
      <c r="AA596" s="76"/>
    </row>
    <row r="597" spans="1:27" s="5" customFormat="1" x14ac:dyDescent="0.3">
      <c r="A597" s="47" t="s">
        <v>6</v>
      </c>
      <c r="C597" s="77"/>
      <c r="D597" s="77"/>
      <c r="E597" s="77"/>
      <c r="F597" s="77"/>
      <c r="G597" s="77"/>
      <c r="H597" s="77"/>
      <c r="I597" s="77"/>
      <c r="J597" s="77"/>
      <c r="K597" s="79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6"/>
      <c r="Z597" s="77"/>
      <c r="AA597" s="76"/>
    </row>
    <row r="598" spans="1:27" s="5" customFormat="1" ht="14.5" x14ac:dyDescent="0.35">
      <c r="A598" s="32" t="s">
        <v>1</v>
      </c>
      <c r="C598" s="77">
        <v>43821503.310000002</v>
      </c>
      <c r="D598" s="77"/>
      <c r="E598" s="85">
        <v>44565764.550000012</v>
      </c>
      <c r="F598" s="77"/>
      <c r="G598" s="80">
        <v>41679665.010000005</v>
      </c>
      <c r="H598" s="77"/>
      <c r="I598" s="77">
        <v>44436525.230000019</v>
      </c>
      <c r="J598" s="77"/>
      <c r="K598" s="80">
        <v>41391418.340000011</v>
      </c>
      <c r="L598" s="77"/>
      <c r="M598" s="80"/>
      <c r="N598" s="77"/>
      <c r="O598" s="80"/>
      <c r="P598" s="77"/>
      <c r="Q598" s="80"/>
      <c r="R598" s="77"/>
      <c r="S598" s="81"/>
      <c r="T598" s="77"/>
      <c r="U598" s="80"/>
      <c r="V598" s="77"/>
      <c r="W598" s="80"/>
      <c r="X598" s="77"/>
      <c r="Y598" s="86"/>
      <c r="Z598" s="77"/>
      <c r="AA598" s="76">
        <f>SUM(C598:Z598)</f>
        <v>215894876.44000003</v>
      </c>
    </row>
    <row r="599" spans="1:27" s="5" customFormat="1" ht="14.5" x14ac:dyDescent="0.35">
      <c r="A599" s="32" t="s">
        <v>2</v>
      </c>
      <c r="C599" s="80">
        <v>40322726.250000015</v>
      </c>
      <c r="D599" s="77"/>
      <c r="E599" s="85">
        <v>40893711.769999996</v>
      </c>
      <c r="F599" s="77"/>
      <c r="G599" s="80">
        <v>38317622.129999995</v>
      </c>
      <c r="H599" s="77"/>
      <c r="I599" s="80">
        <v>40879963.359999999</v>
      </c>
      <c r="J599" s="77"/>
      <c r="K599" s="80">
        <v>38150025.510000005</v>
      </c>
      <c r="L599" s="77"/>
      <c r="M599" s="80"/>
      <c r="N599" s="77"/>
      <c r="O599" s="80"/>
      <c r="P599" s="77"/>
      <c r="Q599" s="80"/>
      <c r="R599" s="77"/>
      <c r="S599" s="81"/>
      <c r="T599" s="77"/>
      <c r="U599" s="80"/>
      <c r="V599" s="77"/>
      <c r="W599" s="80"/>
      <c r="X599" s="77"/>
      <c r="Y599" s="86"/>
      <c r="Z599" s="77"/>
      <c r="AA599" s="76">
        <f t="shared" si="9"/>
        <v>198564049.01999998</v>
      </c>
    </row>
    <row r="600" spans="1:27" s="5" customFormat="1" ht="15.5" x14ac:dyDescent="0.35">
      <c r="A600" s="32" t="s">
        <v>88</v>
      </c>
      <c r="C600" s="80">
        <v>0</v>
      </c>
      <c r="D600" s="77"/>
      <c r="E600" s="85">
        <v>0</v>
      </c>
      <c r="F600" s="77"/>
      <c r="G600" s="80">
        <v>0</v>
      </c>
      <c r="H600" s="77"/>
      <c r="I600" s="80">
        <v>-0.30000000000000004</v>
      </c>
      <c r="J600" s="77"/>
      <c r="K600" s="80">
        <v>0</v>
      </c>
      <c r="L600" s="77"/>
      <c r="M600" s="80"/>
      <c r="N600" s="77"/>
      <c r="O600" s="80"/>
      <c r="P600" s="77"/>
      <c r="Q600" s="80"/>
      <c r="R600" s="77"/>
      <c r="S600" s="81"/>
      <c r="T600" s="77"/>
      <c r="U600" s="80"/>
      <c r="V600" s="77"/>
      <c r="W600" s="80"/>
      <c r="X600" s="77"/>
      <c r="Y600" s="86"/>
      <c r="Z600" s="77"/>
      <c r="AA600" s="76">
        <f t="shared" si="9"/>
        <v>-0.30000000000000004</v>
      </c>
    </row>
    <row r="601" spans="1:27" s="5" customFormat="1" ht="14.5" x14ac:dyDescent="0.35">
      <c r="A601" s="32" t="s">
        <v>31</v>
      </c>
      <c r="C601" s="80">
        <v>3498777.0600000005</v>
      </c>
      <c r="D601" s="77"/>
      <c r="E601" s="85">
        <v>3672052.7799999993</v>
      </c>
      <c r="F601" s="77"/>
      <c r="G601" s="80">
        <v>3362042.8800000004</v>
      </c>
      <c r="H601" s="77"/>
      <c r="I601" s="80">
        <v>3556561.87</v>
      </c>
      <c r="J601" s="77"/>
      <c r="K601" s="80">
        <v>3241392.8299999996</v>
      </c>
      <c r="L601" s="77"/>
      <c r="M601" s="80"/>
      <c r="N601" s="77"/>
      <c r="O601" s="80"/>
      <c r="P601" s="77"/>
      <c r="Q601" s="80"/>
      <c r="R601" s="77"/>
      <c r="S601" s="81"/>
      <c r="T601" s="77"/>
      <c r="U601" s="80"/>
      <c r="V601" s="77"/>
      <c r="W601" s="80"/>
      <c r="X601" s="77"/>
      <c r="Y601" s="86"/>
      <c r="Z601" s="77"/>
      <c r="AA601" s="76">
        <f t="shared" si="9"/>
        <v>17330827.419999998</v>
      </c>
    </row>
    <row r="602" spans="1:27" s="5" customFormat="1" ht="14.5" x14ac:dyDescent="0.35">
      <c r="A602" s="32" t="s">
        <v>87</v>
      </c>
      <c r="C602" s="80">
        <v>1469486.3652000001</v>
      </c>
      <c r="D602" s="77"/>
      <c r="E602" s="85">
        <v>1542262.1676</v>
      </c>
      <c r="F602" s="77"/>
      <c r="G602" s="80">
        <v>1412058.0095999998</v>
      </c>
      <c r="H602" s="77"/>
      <c r="I602" s="80">
        <v>1493755.9853999999</v>
      </c>
      <c r="J602" s="77"/>
      <c r="K602" s="80">
        <v>1361384.9886</v>
      </c>
      <c r="L602" s="77"/>
      <c r="M602" s="80"/>
      <c r="N602" s="77"/>
      <c r="O602" s="80"/>
      <c r="P602" s="77"/>
      <c r="Q602" s="80"/>
      <c r="R602" s="77"/>
      <c r="S602" s="81"/>
      <c r="T602" s="77"/>
      <c r="U602" s="80"/>
      <c r="V602" s="77"/>
      <c r="W602" s="80"/>
      <c r="X602" s="77"/>
      <c r="Y602" s="86"/>
      <c r="Z602" s="77"/>
      <c r="AA602" s="76">
        <f t="shared" si="9"/>
        <v>7278947.5163999991</v>
      </c>
    </row>
    <row r="603" spans="1:27" s="5" customFormat="1" ht="15.5" x14ac:dyDescent="0.35">
      <c r="A603" s="32" t="s">
        <v>89</v>
      </c>
      <c r="C603" s="80">
        <v>349877.70600000006</v>
      </c>
      <c r="D603" s="77"/>
      <c r="E603" s="85">
        <v>367205.27799999993</v>
      </c>
      <c r="F603" s="77"/>
      <c r="G603" s="80">
        <v>336204.288</v>
      </c>
      <c r="H603" s="77"/>
      <c r="I603" s="80">
        <v>355656.18700000003</v>
      </c>
      <c r="J603" s="77"/>
      <c r="K603" s="80">
        <v>324139.28300000011</v>
      </c>
      <c r="L603" s="77"/>
      <c r="M603" s="80"/>
      <c r="N603" s="77"/>
      <c r="O603" s="80"/>
      <c r="P603" s="77"/>
      <c r="Q603" s="80"/>
      <c r="R603" s="77"/>
      <c r="S603" s="81"/>
      <c r="T603" s="77"/>
      <c r="U603" s="80"/>
      <c r="V603" s="77"/>
      <c r="W603" s="80"/>
      <c r="X603" s="77"/>
      <c r="Y603" s="86"/>
      <c r="Z603" s="77"/>
      <c r="AA603" s="76">
        <f t="shared" si="9"/>
        <v>1733082.7419999999</v>
      </c>
    </row>
    <row r="604" spans="1:27" x14ac:dyDescent="0.3">
      <c r="C604" s="62"/>
      <c r="G604" s="62"/>
      <c r="I604" s="80"/>
      <c r="M604" s="62"/>
      <c r="Q604" s="62"/>
      <c r="S604" s="62"/>
      <c r="Y604" s="62"/>
    </row>
    <row r="605" spans="1:27" x14ac:dyDescent="0.3">
      <c r="C605" s="62"/>
      <c r="G605" s="60"/>
      <c r="I605" s="62"/>
    </row>
    <row r="606" spans="1:27" x14ac:dyDescent="0.3">
      <c r="C606" s="60"/>
      <c r="G606" s="60"/>
    </row>
    <row r="607" spans="1:27" x14ac:dyDescent="0.3">
      <c r="C607" s="60"/>
    </row>
    <row r="608" spans="1:27" x14ac:dyDescent="0.3">
      <c r="C608" s="60"/>
    </row>
    <row r="609" spans="3:3" x14ac:dyDescent="0.3">
      <c r="C609" s="60"/>
    </row>
    <row r="610" spans="3:3" x14ac:dyDescent="0.3">
      <c r="C610" s="60"/>
    </row>
    <row r="611" spans="3:3" x14ac:dyDescent="0.3">
      <c r="C611" s="60"/>
    </row>
    <row r="612" spans="3:3" x14ac:dyDescent="0.3">
      <c r="C612" s="60"/>
    </row>
    <row r="613" spans="3:3" x14ac:dyDescent="0.3">
      <c r="C613" s="60"/>
    </row>
    <row r="614" spans="3:3" x14ac:dyDescent="0.3">
      <c r="C614" s="60"/>
    </row>
    <row r="615" spans="3:3" x14ac:dyDescent="0.3">
      <c r="C615" s="60"/>
    </row>
    <row r="616" spans="3:3" x14ac:dyDescent="0.3">
      <c r="C616" s="60"/>
    </row>
    <row r="617" spans="3:3" x14ac:dyDescent="0.3">
      <c r="C617" s="60"/>
    </row>
    <row r="618" spans="3:3" x14ac:dyDescent="0.3">
      <c r="C618" s="60"/>
    </row>
    <row r="619" spans="3:3" x14ac:dyDescent="0.3">
      <c r="C619" s="60"/>
    </row>
    <row r="620" spans="3:3" x14ac:dyDescent="0.3">
      <c r="C620" s="60"/>
    </row>
    <row r="621" spans="3:3" x14ac:dyDescent="0.3">
      <c r="C621" s="60"/>
    </row>
    <row r="622" spans="3:3" x14ac:dyDescent="0.3">
      <c r="C622" s="60"/>
    </row>
    <row r="623" spans="3:3" x14ac:dyDescent="0.3">
      <c r="C623" s="60"/>
    </row>
    <row r="624" spans="3:3" x14ac:dyDescent="0.3">
      <c r="C624" s="60"/>
    </row>
  </sheetData>
  <mergeCells count="2">
    <mergeCell ref="S3:AA3"/>
    <mergeCell ref="A3:Q3"/>
  </mergeCells>
  <phoneticPr fontId="8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7" t="s">
        <v>130</v>
      </c>
      <c r="B2" s="98"/>
      <c r="C2" s="98"/>
      <c r="D2" s="98"/>
      <c r="E2" s="98"/>
      <c r="F2" s="98"/>
      <c r="G2" s="34"/>
      <c r="H2" s="34"/>
    </row>
    <row r="3" spans="1:19" ht="18" customHeight="1" x14ac:dyDescent="0.35">
      <c r="A3" s="99" t="s">
        <v>90</v>
      </c>
      <c r="B3" s="100"/>
      <c r="C3" s="100"/>
      <c r="D3" s="100"/>
      <c r="E3" s="100"/>
      <c r="F3" s="100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2" t="s">
        <v>51</v>
      </c>
      <c r="B40" s="92"/>
      <c r="C40" s="92"/>
      <c r="D40" s="92"/>
      <c r="E40" s="92"/>
      <c r="F40" s="92"/>
      <c r="G40" s="92"/>
      <c r="H40" s="92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2" t="s">
        <v>51</v>
      </c>
      <c r="B73" s="92"/>
      <c r="C73" s="92"/>
      <c r="D73" s="92"/>
      <c r="E73" s="92"/>
      <c r="F73" s="92"/>
      <c r="G73" s="92"/>
      <c r="H73" s="92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2" t="s">
        <v>51</v>
      </c>
      <c r="B72" s="92"/>
      <c r="C72" s="92"/>
      <c r="D72" s="92"/>
      <c r="E72" s="92"/>
      <c r="F72" s="92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2" t="s">
        <v>51</v>
      </c>
      <c r="B72" s="92"/>
      <c r="C72" s="92"/>
      <c r="D72" s="92"/>
      <c r="E72" s="92"/>
      <c r="F72" s="92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2" t="s">
        <v>51</v>
      </c>
      <c r="B39" s="92"/>
      <c r="C39" s="92"/>
      <c r="D39" s="92"/>
      <c r="E39" s="92"/>
      <c r="F39" s="92"/>
      <c r="G39" s="92"/>
      <c r="H39" s="92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2" t="s">
        <v>51</v>
      </c>
      <c r="B62" s="92"/>
      <c r="C62" s="92"/>
      <c r="D62" s="92"/>
      <c r="E62" s="92"/>
      <c r="F62" s="92"/>
      <c r="G62" s="92"/>
      <c r="H62" s="92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2" t="s">
        <v>51</v>
      </c>
      <c r="B62" s="92"/>
      <c r="C62" s="92"/>
      <c r="D62" s="92"/>
      <c r="E62" s="92"/>
      <c r="F62" s="92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2024-12-03T15:57:51Z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