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Fantasy Contest Revenue Reports/Monthly Report/"/>
    </mc:Choice>
  </mc:AlternateContent>
  <xr:revisionPtr revIDLastSave="0" documentId="8_{12B60ADC-1099-4A5F-983A-4EAF304B4543}" xr6:coauthVersionLast="47" xr6:coauthVersionMax="47" xr10:uidLastSave="{00000000-0000-0000-0000-000000000000}"/>
  <bookViews>
    <workbookView xWindow="28680" yWindow="1995" windowWidth="29040" windowHeight="15840"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7" i="1" l="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8" i="1"/>
  <c r="O47" i="1"/>
  <c r="O14" i="1"/>
  <c r="O13" i="1"/>
  <c r="O12" i="1"/>
  <c r="O44" i="1" l="1"/>
  <c r="O43" i="1"/>
  <c r="O42" i="1"/>
  <c r="O39" i="1" l="1"/>
  <c r="O38" i="1"/>
  <c r="O37" i="1"/>
  <c r="O34" i="1" l="1"/>
  <c r="O33" i="1"/>
  <c r="O32" i="1"/>
  <c r="O54" i="1" l="1"/>
  <c r="O53" i="1"/>
  <c r="O29" i="1"/>
  <c r="O28" i="1"/>
  <c r="O27" i="1"/>
  <c r="O24" i="1"/>
  <c r="O23" i="1"/>
  <c r="O22" i="1"/>
  <c r="O19" i="1"/>
  <c r="O18"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<sst xmlns="http://schemas.openxmlformats.org/spreadsheetml/2006/main" count="59" uniqueCount="33">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</sst>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6"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164" fontId="2" fillId="0" borderId="0" xfId="2" applyNumberFormat="1" applyFont="1" applyFill="1" applyBorder="1"/>
    <xf numFmtId="164" fontId="3" fillId="0" borderId="0" xfId="2" applyNumberFormat="1" applyFont="1" applyFill="1" applyBorder="1"/>
    <xf numFmtId="164" fontId="13" fillId="0" borderId="0" xfId="0" applyNumberFormat="1" applyFont="1" applyAlignment="1">
      <alignment horizontal="right"/>
    </xf>
    <xf numFmtId="164" fontId="14" fillId="0" borderId="0" xfId="2" applyNumberFormat="1" applyFont="1" applyFill="1" applyBorder="1"/>
    <xf numFmtId="164" fontId="15" fillId="0" borderId="0" xfId="2" applyNumberFormat="1" applyFont="1" applyFill="1" applyBorder="1"/>
    <xf numFmtId="6" fontId="13" fillId="0" borderId="0" xfId="0" applyNumberFormat="1" applyFont="1" applyAlignment="1">
      <alignment horizontal="righ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xf numFmtId="6" fontId="13" fillId="0" borderId="0" xfId="0" applyNumberFormat="1" applyFont="1" applyAlignment="1">
      <alignment horizontal="right"/>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132603</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24" activePane="bottomLeft" state="frozen"/>
      <selection pane="bottomLeft" activeCell="G47" sqref="G47:G49"/>
    </sheetView>
  </sheetViews>
  <sheetFormatPr defaultColWidth="9.28515625" defaultRowHeight="15.75" x14ac:dyDescent="0.25"/>
  <cols>
    <col min="1" max="1" width="45.7109375" style="1" customWidth="1"/>
    <col min="2" max="2" width="15.42578125" style="1" bestFit="1" customWidth="1"/>
    <col min="3" max="3" width="15.7109375" style="1" customWidth="1"/>
    <col min="4" max="4" width="17.28515625" style="1" customWidth="1"/>
    <col min="5" max="5" width="15.7109375" style="1" customWidth="1"/>
    <col min="6" max="6" width="16.5703125" style="1" customWidth="1"/>
    <col min="7" max="7" width="17.28515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7109375" style="1" customWidth="1"/>
    <col min="15" max="15" width="17.42578125" style="1" customWidth="1"/>
    <col min="16" max="16384" width="9.28515625" style="1"/>
  </cols>
  <sheetData>
    <row r="1" spans="1:15" ht="58.5" customHeight="1" x14ac:dyDescent="0.25">
      <c r="A1" s="50"/>
      <c r="B1" s="51"/>
      <c r="C1" s="51"/>
      <c r="D1" s="51"/>
      <c r="E1" s="51"/>
      <c r="F1" s="51"/>
      <c r="G1" s="51"/>
      <c r="H1" s="51"/>
      <c r="I1" s="51"/>
      <c r="J1" s="51"/>
      <c r="K1" s="51"/>
      <c r="L1" s="51"/>
      <c r="M1" s="51"/>
      <c r="N1" s="51"/>
      <c r="O1" s="51"/>
    </row>
    <row r="2" spans="1:15" ht="18.75" customHeight="1" x14ac:dyDescent="0.25">
      <c r="A2" s="51"/>
      <c r="B2" s="51"/>
      <c r="C2" s="51"/>
      <c r="D2" s="51"/>
      <c r="E2" s="51"/>
      <c r="F2" s="51"/>
      <c r="G2" s="51"/>
      <c r="H2" s="51"/>
      <c r="I2" s="51"/>
      <c r="J2" s="51"/>
      <c r="K2" s="51"/>
      <c r="L2" s="51"/>
      <c r="M2" s="51"/>
      <c r="N2" s="51"/>
      <c r="O2" s="51"/>
    </row>
    <row r="3" spans="1:15" ht="27.75" customHeight="1" x14ac:dyDescent="0.25">
      <c r="A3" s="52" t="s">
        <v>0</v>
      </c>
      <c r="B3" s="53"/>
      <c r="C3" s="53"/>
      <c r="D3" s="53"/>
      <c r="E3" s="53"/>
      <c r="F3" s="53"/>
      <c r="G3" s="53"/>
      <c r="H3" s="53"/>
      <c r="I3" s="53"/>
      <c r="J3" s="53"/>
      <c r="K3" s="53"/>
      <c r="L3" s="53"/>
      <c r="M3" s="53"/>
      <c r="N3" s="53"/>
      <c r="O3" s="53"/>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843</v>
      </c>
      <c r="C7" s="7">
        <v>66516</v>
      </c>
      <c r="D7" s="42">
        <v>7892</v>
      </c>
      <c r="E7" s="7">
        <v>197522</v>
      </c>
      <c r="F7" s="7">
        <v>3195</v>
      </c>
      <c r="G7" s="46">
        <v>7086</v>
      </c>
      <c r="H7" s="42">
        <v>247373</v>
      </c>
      <c r="I7" s="7"/>
      <c r="J7" s="13"/>
      <c r="K7" s="35"/>
      <c r="L7" s="35"/>
      <c r="M7" s="7"/>
      <c r="N7" s="8"/>
      <c r="O7" s="35">
        <f>SUM(B7:N7)</f>
        <v>530427</v>
      </c>
    </row>
    <row r="8" spans="1:15" ht="15.75" customHeight="1" x14ac:dyDescent="0.25">
      <c r="A8" s="11" t="s">
        <v>3</v>
      </c>
      <c r="B8" s="7">
        <v>122.91</v>
      </c>
      <c r="C8" s="7">
        <v>6418.69</v>
      </c>
      <c r="D8" s="42">
        <v>111.53</v>
      </c>
      <c r="E8" s="7">
        <v>29163.15</v>
      </c>
      <c r="F8" s="7">
        <v>528.50005999999985</v>
      </c>
      <c r="G8" s="46">
        <v>1293.03</v>
      </c>
      <c r="H8" s="42">
        <v>29296.19</v>
      </c>
      <c r="I8" s="7"/>
      <c r="J8" s="13"/>
      <c r="K8" s="35"/>
      <c r="L8" s="7"/>
      <c r="M8" s="7"/>
      <c r="N8" s="7"/>
      <c r="O8" s="35">
        <f t="shared" ref="O8:O9" si="0">SUM(B8:N8)</f>
        <v>66934.000059999991</v>
      </c>
    </row>
    <row r="9" spans="1:15" ht="15.75" customHeight="1" x14ac:dyDescent="0.25">
      <c r="A9" s="11" t="s">
        <v>4</v>
      </c>
      <c r="B9" s="7">
        <v>18.440000000000001</v>
      </c>
      <c r="C9" s="7">
        <v>962.8</v>
      </c>
      <c r="D9" s="42">
        <v>16.73</v>
      </c>
      <c r="E9" s="7">
        <v>4374.47</v>
      </c>
      <c r="F9" s="7">
        <v>79.275008999999969</v>
      </c>
      <c r="G9" s="46">
        <v>193.95</v>
      </c>
      <c r="H9" s="42">
        <v>4394.43</v>
      </c>
      <c r="I9" s="7"/>
      <c r="J9" s="13"/>
      <c r="K9" s="35"/>
      <c r="L9" s="7"/>
      <c r="M9" s="7"/>
      <c r="N9" s="7"/>
      <c r="O9" s="35">
        <f t="shared" si="0"/>
        <v>10040.095009000001</v>
      </c>
    </row>
    <row r="10" spans="1:15" ht="15.75" customHeight="1" x14ac:dyDescent="0.25">
      <c r="B10" s="7"/>
      <c r="C10" s="7"/>
      <c r="D10" s="7"/>
      <c r="E10" s="7"/>
      <c r="F10" s="7"/>
      <c r="G10" s="44"/>
      <c r="H10" s="47"/>
      <c r="I10" s="7"/>
      <c r="J10" s="7"/>
      <c r="K10" s="7"/>
      <c r="L10" s="7"/>
      <c r="M10" s="7"/>
      <c r="N10" s="12"/>
      <c r="O10" s="35"/>
    </row>
    <row r="11" spans="1:15" ht="15.75" customHeight="1" x14ac:dyDescent="0.25">
      <c r="A11" s="5" t="s">
        <v>5</v>
      </c>
      <c r="B11" s="12"/>
      <c r="C11" s="7"/>
      <c r="D11" s="7"/>
      <c r="E11" s="7"/>
      <c r="F11" s="7"/>
      <c r="G11" s="44"/>
      <c r="H11" s="47"/>
      <c r="I11" s="7"/>
      <c r="J11" s="7"/>
      <c r="K11" s="7"/>
      <c r="L11" s="7"/>
      <c r="M11" s="7"/>
      <c r="N11" s="9"/>
      <c r="O11" s="12"/>
    </row>
    <row r="12" spans="1:15" ht="15.75" customHeight="1" x14ac:dyDescent="0.25">
      <c r="A12" s="6" t="s">
        <v>2</v>
      </c>
      <c r="B12" s="7">
        <v>39220.75</v>
      </c>
      <c r="C12" s="35">
        <v>47937</v>
      </c>
      <c r="D12" s="42">
        <v>208257.75</v>
      </c>
      <c r="E12" s="7">
        <v>390370</v>
      </c>
      <c r="F12" s="13">
        <v>172753</v>
      </c>
      <c r="G12" s="46">
        <v>165270.5</v>
      </c>
      <c r="H12" s="49">
        <v>1096848.5</v>
      </c>
      <c r="I12" s="7"/>
      <c r="J12" s="7"/>
      <c r="K12" s="7"/>
      <c r="L12" s="7"/>
      <c r="M12" s="7"/>
      <c r="N12" s="12"/>
      <c r="O12" s="35">
        <f t="shared" ref="O12:O14" si="1">SUM(B12:N12)</f>
        <v>2120657.5</v>
      </c>
    </row>
    <row r="13" spans="1:15" ht="15.75" customHeight="1" x14ac:dyDescent="0.25">
      <c r="A13" s="11" t="s">
        <v>3</v>
      </c>
      <c r="B13" s="7">
        <v>2319.5300000000002</v>
      </c>
      <c r="C13" s="35">
        <v>1958.71</v>
      </c>
      <c r="D13" s="42">
        <v>6649.49</v>
      </c>
      <c r="E13" s="13">
        <v>27185.23</v>
      </c>
      <c r="F13" s="13">
        <v>12544.4</v>
      </c>
      <c r="G13" s="46">
        <v>9529.14</v>
      </c>
      <c r="H13" s="49">
        <v>69783.62</v>
      </c>
      <c r="I13" s="7"/>
      <c r="J13" s="7"/>
      <c r="K13" s="7"/>
      <c r="L13" s="7"/>
      <c r="M13" s="7"/>
      <c r="N13" s="9"/>
      <c r="O13" s="35">
        <f t="shared" si="1"/>
        <v>129970.12</v>
      </c>
    </row>
    <row r="14" spans="1:15" ht="15.75" customHeight="1" x14ac:dyDescent="0.25">
      <c r="A14" s="11" t="s">
        <v>4</v>
      </c>
      <c r="B14" s="7">
        <v>347.93</v>
      </c>
      <c r="C14" s="35">
        <v>293.81</v>
      </c>
      <c r="D14" s="42">
        <v>997.42</v>
      </c>
      <c r="E14" s="13">
        <v>4077.78</v>
      </c>
      <c r="F14" s="13">
        <v>1881.66</v>
      </c>
      <c r="G14" s="42">
        <v>1429.37</v>
      </c>
      <c r="H14" s="49">
        <v>10467.540000000001</v>
      </c>
      <c r="I14" s="7"/>
      <c r="J14" s="7"/>
      <c r="K14" s="7"/>
      <c r="L14" s="7"/>
      <c r="M14" s="7"/>
      <c r="N14" s="12"/>
      <c r="O14" s="35">
        <f t="shared" si="1"/>
        <v>19495.510000000002</v>
      </c>
    </row>
    <row r="15" spans="1:15" ht="15.75" customHeight="1" x14ac:dyDescent="0.25">
      <c r="A15" s="6"/>
      <c r="B15" s="7"/>
      <c r="C15" s="7"/>
      <c r="D15" s="7"/>
      <c r="E15" s="7"/>
      <c r="F15" s="7"/>
      <c r="G15" s="44"/>
      <c r="H15" s="47"/>
      <c r="I15" s="7"/>
      <c r="J15" s="7"/>
      <c r="K15" s="7"/>
      <c r="L15" s="7"/>
      <c r="M15" s="7"/>
      <c r="N15" s="15"/>
      <c r="O15" s="35"/>
    </row>
    <row r="16" spans="1:15" ht="31.5" x14ac:dyDescent="0.25">
      <c r="A16" s="17" t="s">
        <v>19</v>
      </c>
      <c r="B16" s="7"/>
      <c r="C16" s="7"/>
      <c r="D16" s="7"/>
      <c r="E16" s="7"/>
      <c r="F16" s="7"/>
      <c r="G16" s="44"/>
      <c r="H16" s="47"/>
      <c r="I16" s="7"/>
      <c r="J16" s="7"/>
      <c r="K16" s="7"/>
      <c r="L16" s="7"/>
      <c r="M16" s="7"/>
      <c r="N16" s="7"/>
      <c r="O16" s="35"/>
    </row>
    <row r="17" spans="1:15" ht="15.75" customHeight="1" x14ac:dyDescent="0.25">
      <c r="A17" s="6" t="s">
        <v>6</v>
      </c>
      <c r="B17" s="7">
        <v>0</v>
      </c>
      <c r="C17" s="7">
        <v>0</v>
      </c>
      <c r="D17" s="42">
        <v>3840</v>
      </c>
      <c r="E17" s="7">
        <v>5260</v>
      </c>
      <c r="F17" s="7">
        <v>3585</v>
      </c>
      <c r="G17" s="46">
        <v>870317</v>
      </c>
      <c r="H17" s="47">
        <v>0</v>
      </c>
      <c r="I17" s="7"/>
      <c r="J17" s="7"/>
      <c r="K17" s="7"/>
      <c r="L17" s="7"/>
      <c r="M17" s="7"/>
      <c r="N17" s="7"/>
      <c r="O17" s="35">
        <f>SUM(B17:N17)</f>
        <v>883002</v>
      </c>
    </row>
    <row r="18" spans="1:15" ht="15.75" customHeight="1" x14ac:dyDescent="0.25">
      <c r="A18" s="11" t="s">
        <v>3</v>
      </c>
      <c r="B18" s="7">
        <v>0</v>
      </c>
      <c r="C18" s="7">
        <v>0</v>
      </c>
      <c r="D18" s="42">
        <v>2512.6599999996834</v>
      </c>
      <c r="E18" s="7">
        <v>1702.43</v>
      </c>
      <c r="F18" s="7">
        <v>1538.075</v>
      </c>
      <c r="G18" s="46">
        <v>37694.31</v>
      </c>
      <c r="H18" s="47">
        <v>0</v>
      </c>
      <c r="I18" s="7"/>
      <c r="J18" s="7"/>
      <c r="K18" s="7"/>
      <c r="L18" s="7"/>
      <c r="M18" s="7"/>
      <c r="N18" s="7"/>
      <c r="O18" s="35">
        <f>SUM(B18:N18)</f>
        <v>43447.474999999678</v>
      </c>
    </row>
    <row r="19" spans="1:15" ht="15.75" customHeight="1" x14ac:dyDescent="0.25">
      <c r="A19" s="11" t="s">
        <v>4</v>
      </c>
      <c r="B19" s="7">
        <v>0</v>
      </c>
      <c r="C19" s="7">
        <v>0</v>
      </c>
      <c r="D19" s="42">
        <v>376.89999999996508</v>
      </c>
      <c r="E19" s="7">
        <v>255.36</v>
      </c>
      <c r="F19" s="7">
        <v>230.71125000000001</v>
      </c>
      <c r="G19" s="46">
        <v>5654.15</v>
      </c>
      <c r="H19" s="47">
        <v>0</v>
      </c>
      <c r="I19" s="7"/>
      <c r="J19" s="7"/>
      <c r="K19" s="7"/>
      <c r="L19" s="7"/>
      <c r="M19" s="7"/>
      <c r="N19" s="7"/>
      <c r="O19" s="35">
        <f>SUM(B19:N19)</f>
        <v>6517.1212499999647</v>
      </c>
    </row>
    <row r="20" spans="1:15" ht="15.75" customHeight="1" x14ac:dyDescent="0.25">
      <c r="A20" s="6"/>
      <c r="B20" s="7"/>
      <c r="C20" s="7"/>
      <c r="D20" s="7"/>
      <c r="E20" s="7"/>
      <c r="F20" s="7"/>
      <c r="G20" s="44"/>
      <c r="H20" s="47"/>
      <c r="I20" s="7"/>
      <c r="J20" s="7"/>
      <c r="K20" s="7"/>
      <c r="L20" s="7"/>
      <c r="M20" s="7"/>
      <c r="N20" s="7"/>
      <c r="O20" s="35"/>
    </row>
    <row r="21" spans="1:15" ht="15.75" customHeight="1" x14ac:dyDescent="0.25">
      <c r="A21" s="5" t="s">
        <v>7</v>
      </c>
      <c r="B21" s="7"/>
      <c r="C21" s="7"/>
      <c r="D21" s="7"/>
      <c r="E21" s="7"/>
      <c r="F21" s="7"/>
      <c r="G21" s="44"/>
      <c r="H21" s="47"/>
      <c r="I21" s="7"/>
      <c r="J21" s="7"/>
      <c r="K21" s="7"/>
      <c r="L21" s="7"/>
      <c r="M21" s="7"/>
      <c r="N21" s="12"/>
      <c r="O21" s="35"/>
    </row>
    <row r="22" spans="1:15" ht="15.75" customHeight="1" x14ac:dyDescent="0.25">
      <c r="A22" s="6" t="s">
        <v>2</v>
      </c>
      <c r="B22" s="7">
        <v>868894.77</v>
      </c>
      <c r="C22" s="7">
        <v>977426.17</v>
      </c>
      <c r="D22" s="42">
        <v>3756273.57</v>
      </c>
      <c r="E22" s="7">
        <v>4992858.17</v>
      </c>
      <c r="F22" s="7">
        <v>5463268.4100000001</v>
      </c>
      <c r="G22" s="42">
        <v>4896044.68</v>
      </c>
      <c r="H22" s="42">
        <v>3625355.43</v>
      </c>
      <c r="I22" s="7"/>
      <c r="J22" s="7"/>
      <c r="K22" s="7"/>
      <c r="L22" s="7"/>
      <c r="M22" s="7"/>
      <c r="N22" s="7"/>
      <c r="O22" s="35">
        <f>SUM(B22:N22)</f>
        <v>24580121.199999999</v>
      </c>
    </row>
    <row r="23" spans="1:15" ht="15.75" customHeight="1" x14ac:dyDescent="0.25">
      <c r="A23" s="11" t="s">
        <v>3</v>
      </c>
      <c r="B23" s="7">
        <v>90241.8</v>
      </c>
      <c r="C23" s="7">
        <v>83713.759999999995</v>
      </c>
      <c r="D23" s="42">
        <v>295858.21999999997</v>
      </c>
      <c r="E23" s="7">
        <v>441181.32</v>
      </c>
      <c r="F23" s="7">
        <v>598506.25</v>
      </c>
      <c r="G23" s="42">
        <v>565852.31000000006</v>
      </c>
      <c r="H23" s="42">
        <v>394531.76</v>
      </c>
      <c r="I23" s="7"/>
      <c r="J23" s="7"/>
      <c r="K23" s="7"/>
      <c r="L23" s="7"/>
      <c r="M23" s="7"/>
      <c r="N23" s="15"/>
      <c r="O23" s="35">
        <f>SUM(B23:N23)</f>
        <v>2469885.42</v>
      </c>
    </row>
    <row r="24" spans="1:15" ht="15.75" customHeight="1" x14ac:dyDescent="0.25">
      <c r="A24" s="11" t="s">
        <v>4</v>
      </c>
      <c r="B24" s="7">
        <v>13536.27</v>
      </c>
      <c r="C24" s="7">
        <v>12557.06</v>
      </c>
      <c r="D24" s="42">
        <v>44378.73</v>
      </c>
      <c r="E24" s="7">
        <v>66177.2</v>
      </c>
      <c r="F24" s="7">
        <v>89775.94</v>
      </c>
      <c r="G24" s="42">
        <v>84877.85</v>
      </c>
      <c r="H24" s="42">
        <v>59179.76</v>
      </c>
      <c r="I24" s="7"/>
      <c r="J24" s="7"/>
      <c r="K24" s="7"/>
      <c r="L24" s="7"/>
      <c r="M24" s="7"/>
      <c r="N24" s="9"/>
      <c r="O24" s="35">
        <f>SUM(B24:N24)</f>
        <v>370482.81000000006</v>
      </c>
    </row>
    <row r="25" spans="1:15" ht="15.75" customHeight="1" x14ac:dyDescent="0.25">
      <c r="A25" s="6"/>
      <c r="B25" s="7"/>
      <c r="C25" s="7"/>
      <c r="D25" s="7"/>
      <c r="E25" s="7"/>
      <c r="F25" s="7"/>
      <c r="G25" s="44"/>
      <c r="H25" s="47"/>
      <c r="I25" s="7"/>
      <c r="J25" s="7"/>
      <c r="K25" s="7"/>
      <c r="L25" s="7"/>
      <c r="M25" s="7"/>
      <c r="N25" s="7"/>
      <c r="O25" s="35"/>
    </row>
    <row r="26" spans="1:15" ht="15.75" customHeight="1" x14ac:dyDescent="0.25">
      <c r="A26" s="5" t="s">
        <v>8</v>
      </c>
      <c r="B26" s="7"/>
      <c r="C26" s="7"/>
      <c r="D26" s="7"/>
      <c r="E26" s="7"/>
      <c r="F26" s="7"/>
      <c r="G26" s="44"/>
      <c r="H26" s="47"/>
      <c r="I26" s="7"/>
      <c r="J26" s="7"/>
      <c r="K26" s="7"/>
      <c r="L26" s="7"/>
      <c r="M26" s="7"/>
      <c r="N26" s="7"/>
      <c r="O26" s="35"/>
    </row>
    <row r="27" spans="1:15" ht="15.75" customHeight="1" x14ac:dyDescent="0.25">
      <c r="A27" s="6" t="s">
        <v>2</v>
      </c>
      <c r="B27" s="35">
        <v>5454395.25</v>
      </c>
      <c r="C27" s="35">
        <v>4985028.3899999997</v>
      </c>
      <c r="D27" s="42">
        <v>12178394.199999999</v>
      </c>
      <c r="E27" s="7">
        <v>12563020.550000001</v>
      </c>
      <c r="F27" s="7">
        <v>13713346.65</v>
      </c>
      <c r="G27" s="42">
        <v>15539111.4</v>
      </c>
      <c r="H27" s="42">
        <v>11604618.199999999</v>
      </c>
      <c r="I27" s="7"/>
      <c r="J27" s="7"/>
      <c r="K27" s="7"/>
      <c r="L27" s="7"/>
      <c r="M27" s="7"/>
      <c r="N27" s="7"/>
      <c r="O27" s="35">
        <f t="shared" ref="O27:O29" si="2">SUM(B27:N27)</f>
        <v>76037914.640000001</v>
      </c>
    </row>
    <row r="28" spans="1:15" ht="15.75" customHeight="1" x14ac:dyDescent="0.25">
      <c r="A28" s="11" t="s">
        <v>3</v>
      </c>
      <c r="B28" s="35">
        <v>583291.37</v>
      </c>
      <c r="C28" s="35">
        <v>525082.24</v>
      </c>
      <c r="D28" s="42">
        <v>1410805.55</v>
      </c>
      <c r="E28" s="7">
        <v>1486658.68</v>
      </c>
      <c r="F28" s="7">
        <v>1679128.09</v>
      </c>
      <c r="G28" s="42">
        <v>1865039.88</v>
      </c>
      <c r="H28" s="42">
        <v>1466666.89</v>
      </c>
      <c r="I28" s="7"/>
      <c r="J28" s="7"/>
      <c r="K28" s="7"/>
      <c r="L28" s="7"/>
      <c r="M28" s="7"/>
      <c r="N28" s="7"/>
      <c r="O28" s="35">
        <f t="shared" si="2"/>
        <v>9016672.6999999993</v>
      </c>
    </row>
    <row r="29" spans="1:15" ht="15.75" customHeight="1" x14ac:dyDescent="0.25">
      <c r="A29" s="11" t="s">
        <v>4</v>
      </c>
      <c r="B29" s="35">
        <v>87493.71</v>
      </c>
      <c r="C29" s="35">
        <v>78762.34</v>
      </c>
      <c r="D29" s="42">
        <v>211620.83</v>
      </c>
      <c r="E29" s="7">
        <v>222998.8</v>
      </c>
      <c r="F29" s="7">
        <v>251869.21</v>
      </c>
      <c r="G29" s="42">
        <v>279755.98</v>
      </c>
      <c r="H29" s="42">
        <v>220000.03</v>
      </c>
      <c r="I29" s="7"/>
      <c r="J29" s="7"/>
      <c r="K29" s="7"/>
      <c r="L29" s="7"/>
      <c r="M29" s="7"/>
      <c r="N29" s="12"/>
      <c r="O29" s="35">
        <f t="shared" si="2"/>
        <v>1352500.9</v>
      </c>
    </row>
    <row r="30" spans="1:15" ht="15.75" customHeight="1" x14ac:dyDescent="0.25">
      <c r="A30" s="6"/>
      <c r="B30" s="7"/>
      <c r="C30" s="7"/>
      <c r="D30" s="7"/>
      <c r="E30" s="7"/>
      <c r="F30" s="7"/>
      <c r="G30" s="44"/>
      <c r="H30" s="47"/>
      <c r="I30" s="7"/>
      <c r="J30" s="7"/>
      <c r="K30" s="7"/>
      <c r="L30" s="7"/>
      <c r="M30" s="7"/>
      <c r="N30" s="9"/>
      <c r="O30" s="35"/>
    </row>
    <row r="31" spans="1:15" ht="15.75" customHeight="1" x14ac:dyDescent="0.25">
      <c r="A31" s="5" t="s">
        <v>15</v>
      </c>
      <c r="B31" s="8"/>
      <c r="C31" s="8"/>
      <c r="D31" s="8"/>
      <c r="E31" s="8"/>
      <c r="F31" s="8"/>
      <c r="G31" s="45"/>
      <c r="H31" s="48"/>
      <c r="I31" s="8"/>
      <c r="J31" s="8"/>
      <c r="K31" s="8"/>
      <c r="L31" s="8"/>
      <c r="M31" s="8"/>
      <c r="N31" s="12"/>
      <c r="O31" s="40"/>
    </row>
    <row r="32" spans="1:15" ht="15.75" customHeight="1" x14ac:dyDescent="0.25">
      <c r="A32" s="6" t="s">
        <v>2</v>
      </c>
      <c r="B32" s="7">
        <v>0</v>
      </c>
      <c r="C32" s="7">
        <v>0</v>
      </c>
      <c r="D32" s="7">
        <v>0</v>
      </c>
      <c r="E32" s="35">
        <v>0</v>
      </c>
      <c r="F32" s="7">
        <v>0</v>
      </c>
      <c r="G32" s="44">
        <v>0</v>
      </c>
      <c r="H32" s="42">
        <v>203357.2</v>
      </c>
      <c r="I32" s="7"/>
      <c r="J32" s="7"/>
      <c r="K32" s="7"/>
      <c r="L32" s="7"/>
      <c r="M32" s="7"/>
      <c r="N32" s="9"/>
      <c r="O32" s="35">
        <f t="shared" ref="O32:O34" si="3">SUM(B32:N32)</f>
        <v>203357.2</v>
      </c>
    </row>
    <row r="33" spans="1:15" ht="15.75" customHeight="1" x14ac:dyDescent="0.25">
      <c r="A33" s="11" t="s">
        <v>3</v>
      </c>
      <c r="B33" s="7">
        <v>0</v>
      </c>
      <c r="C33" s="7">
        <v>0</v>
      </c>
      <c r="D33" s="7">
        <v>0</v>
      </c>
      <c r="E33" s="7">
        <v>0</v>
      </c>
      <c r="F33" s="7">
        <v>0</v>
      </c>
      <c r="G33" s="44">
        <v>0</v>
      </c>
      <c r="H33" s="42">
        <v>36405.17</v>
      </c>
      <c r="I33" s="7"/>
      <c r="J33" s="7"/>
      <c r="K33" s="7"/>
      <c r="L33" s="7"/>
      <c r="M33" s="7"/>
      <c r="N33" s="12"/>
      <c r="O33" s="35">
        <f t="shared" si="3"/>
        <v>36405.17</v>
      </c>
    </row>
    <row r="34" spans="1:15" ht="15.75" customHeight="1" x14ac:dyDescent="0.25">
      <c r="A34" s="11" t="s">
        <v>4</v>
      </c>
      <c r="B34" s="7">
        <v>0</v>
      </c>
      <c r="C34" s="7">
        <v>0</v>
      </c>
      <c r="D34" s="7">
        <v>0</v>
      </c>
      <c r="E34" s="7">
        <v>0</v>
      </c>
      <c r="F34" s="7">
        <v>0</v>
      </c>
      <c r="G34" s="44">
        <v>0</v>
      </c>
      <c r="H34" s="42">
        <v>5460.78</v>
      </c>
      <c r="I34" s="7"/>
      <c r="J34" s="7"/>
      <c r="K34" s="7"/>
      <c r="L34" s="7"/>
      <c r="M34" s="7"/>
      <c r="N34" s="15"/>
      <c r="O34" s="35">
        <f t="shared" si="3"/>
        <v>5460.78</v>
      </c>
    </row>
    <row r="35" spans="1:15" ht="15.75" customHeight="1" x14ac:dyDescent="0.25">
      <c r="A35" s="11"/>
      <c r="B35" s="7"/>
      <c r="C35" s="7"/>
      <c r="D35" s="7"/>
      <c r="E35" s="7"/>
      <c r="F35" s="7"/>
      <c r="G35" s="44"/>
      <c r="H35" s="47"/>
      <c r="I35" s="7"/>
      <c r="J35" s="7"/>
      <c r="K35" s="7"/>
      <c r="L35" s="7"/>
      <c r="M35" s="7"/>
      <c r="N35" s="15"/>
      <c r="O35" s="35"/>
    </row>
    <row r="36" spans="1:15" ht="15.75" customHeight="1" x14ac:dyDescent="0.25">
      <c r="A36" s="5" t="s">
        <v>16</v>
      </c>
      <c r="B36" s="8"/>
      <c r="C36" s="8"/>
      <c r="D36" s="8"/>
      <c r="E36" s="8"/>
      <c r="F36" s="8"/>
      <c r="G36" s="45"/>
      <c r="H36" s="48"/>
      <c r="I36" s="8"/>
      <c r="J36" s="8"/>
      <c r="K36" s="8"/>
      <c r="L36" s="8"/>
      <c r="M36" s="8"/>
      <c r="N36" s="12"/>
      <c r="O36" s="40"/>
    </row>
    <row r="37" spans="1:15" ht="15.75" customHeight="1" x14ac:dyDescent="0.25">
      <c r="A37" s="6" t="s">
        <v>2</v>
      </c>
      <c r="B37" s="7">
        <v>233920</v>
      </c>
      <c r="C37" s="35">
        <v>145295</v>
      </c>
      <c r="D37" s="42">
        <v>665378</v>
      </c>
      <c r="E37" s="7">
        <v>570178</v>
      </c>
      <c r="F37" s="7">
        <v>665447</v>
      </c>
      <c r="G37" s="46">
        <v>814179</v>
      </c>
      <c r="H37" s="42">
        <v>2904601.5</v>
      </c>
      <c r="I37" s="7"/>
      <c r="J37" s="7"/>
      <c r="K37" s="7"/>
      <c r="L37" s="7"/>
      <c r="M37" s="7"/>
      <c r="N37" s="9"/>
      <c r="O37" s="35">
        <f t="shared" ref="O37:O39" si="4">SUM(B37:N37)</f>
        <v>5998998.5</v>
      </c>
    </row>
    <row r="38" spans="1:15" ht="15.75" customHeight="1" x14ac:dyDescent="0.25">
      <c r="A38" s="11" t="s">
        <v>3</v>
      </c>
      <c r="B38" s="7">
        <v>37805.07</v>
      </c>
      <c r="C38" s="35">
        <v>30158.21</v>
      </c>
      <c r="D38" s="42">
        <v>133496.75</v>
      </c>
      <c r="E38" s="7">
        <v>109986.87</v>
      </c>
      <c r="F38" s="7">
        <v>174093.42282000001</v>
      </c>
      <c r="G38" s="42">
        <v>215289.18</v>
      </c>
      <c r="H38" s="42">
        <v>645069.48</v>
      </c>
      <c r="I38" s="7"/>
      <c r="J38" s="7"/>
      <c r="K38" s="7"/>
      <c r="L38" s="7"/>
      <c r="M38" s="7"/>
      <c r="N38" s="12"/>
      <c r="O38" s="35">
        <f t="shared" si="4"/>
        <v>1345898.98282</v>
      </c>
    </row>
    <row r="39" spans="1:15" ht="15.75" customHeight="1" x14ac:dyDescent="0.25">
      <c r="A39" s="11" t="s">
        <v>4</v>
      </c>
      <c r="B39" s="7">
        <v>5670.76</v>
      </c>
      <c r="C39" s="35">
        <v>4523.7299999999996</v>
      </c>
      <c r="D39" s="42">
        <v>20024.509999999998</v>
      </c>
      <c r="E39" s="7">
        <v>16498.03</v>
      </c>
      <c r="F39" s="7">
        <v>26114.013423</v>
      </c>
      <c r="G39" s="42">
        <v>32293.38</v>
      </c>
      <c r="H39" s="42">
        <v>96760.42</v>
      </c>
      <c r="I39" s="7"/>
      <c r="J39" s="7"/>
      <c r="K39" s="7"/>
      <c r="L39" s="7"/>
      <c r="M39" s="7"/>
      <c r="N39" s="15"/>
      <c r="O39" s="35">
        <f t="shared" si="4"/>
        <v>201884.84342300001</v>
      </c>
    </row>
    <row r="40" spans="1:15" ht="15.75" customHeight="1" x14ac:dyDescent="0.25">
      <c r="A40" s="11"/>
      <c r="B40" s="7"/>
      <c r="C40" s="7"/>
      <c r="D40" s="7"/>
      <c r="E40" s="7"/>
      <c r="F40" s="7"/>
      <c r="G40" s="44"/>
      <c r="H40" s="47"/>
      <c r="I40" s="7"/>
      <c r="J40" s="7"/>
      <c r="K40" s="7"/>
      <c r="L40" s="7"/>
      <c r="M40" s="7"/>
      <c r="N40" s="15"/>
      <c r="O40" s="35"/>
    </row>
    <row r="41" spans="1:15" ht="15.75" customHeight="1" x14ac:dyDescent="0.25">
      <c r="A41" s="5" t="s">
        <v>17</v>
      </c>
      <c r="B41" s="35"/>
      <c r="C41" s="7"/>
      <c r="D41" s="7"/>
      <c r="E41" s="7"/>
      <c r="F41" s="7"/>
      <c r="G41" s="44"/>
      <c r="H41" s="47"/>
      <c r="I41" s="7"/>
      <c r="J41" s="7"/>
      <c r="K41" s="7"/>
      <c r="L41" s="7"/>
      <c r="M41" s="7"/>
      <c r="N41" s="15"/>
      <c r="O41" s="35"/>
    </row>
    <row r="42" spans="1:15" ht="15.75" customHeight="1" x14ac:dyDescent="0.25">
      <c r="A42" s="6" t="s">
        <v>2</v>
      </c>
      <c r="B42" s="7">
        <v>7548</v>
      </c>
      <c r="C42" s="7">
        <v>6761</v>
      </c>
      <c r="D42" s="42">
        <v>48870.75</v>
      </c>
      <c r="E42" s="7">
        <v>44842</v>
      </c>
      <c r="F42" s="7">
        <v>21686.5</v>
      </c>
      <c r="G42" s="42">
        <v>27087</v>
      </c>
      <c r="H42" s="42">
        <v>348396.5</v>
      </c>
      <c r="I42" s="7"/>
      <c r="J42" s="7"/>
      <c r="K42" s="7"/>
      <c r="L42" s="7"/>
      <c r="M42" s="7"/>
      <c r="N42" s="15"/>
      <c r="O42" s="35">
        <f t="shared" ref="O42:O44" si="5">SUM(B42:N42)</f>
        <v>505191.75</v>
      </c>
    </row>
    <row r="43" spans="1:15" ht="15.75" customHeight="1" x14ac:dyDescent="0.25">
      <c r="A43" s="11" t="s">
        <v>3</v>
      </c>
      <c r="B43" s="7">
        <v>1142.73</v>
      </c>
      <c r="C43" s="7">
        <v>662.08</v>
      </c>
      <c r="D43" s="42">
        <v>7845.5</v>
      </c>
      <c r="E43" s="7">
        <v>6570.14</v>
      </c>
      <c r="F43" s="7">
        <v>1944.18</v>
      </c>
      <c r="G43" s="42">
        <v>3103.88</v>
      </c>
      <c r="H43" s="42">
        <v>35454.620000000003</v>
      </c>
      <c r="I43" s="7"/>
      <c r="J43" s="7"/>
      <c r="K43" s="7"/>
      <c r="L43" s="7"/>
      <c r="M43" s="7"/>
      <c r="N43" s="15"/>
      <c r="O43" s="35">
        <f t="shared" si="5"/>
        <v>56723.130000000005</v>
      </c>
    </row>
    <row r="44" spans="1:15" ht="15.75" customHeight="1" x14ac:dyDescent="0.25">
      <c r="A44" s="11" t="s">
        <v>4</v>
      </c>
      <c r="B44" s="7">
        <v>171.41</v>
      </c>
      <c r="C44" s="7">
        <v>99.31</v>
      </c>
      <c r="D44" s="42">
        <v>1176.83</v>
      </c>
      <c r="E44" s="7">
        <v>985.52</v>
      </c>
      <c r="F44" s="7">
        <v>291.63</v>
      </c>
      <c r="G44" s="42">
        <v>465.58</v>
      </c>
      <c r="H44" s="42">
        <v>5318.19</v>
      </c>
      <c r="I44" s="7"/>
      <c r="J44" s="7"/>
      <c r="K44" s="7"/>
      <c r="L44" s="7"/>
      <c r="M44" s="7"/>
      <c r="N44" s="15"/>
      <c r="O44" s="35">
        <f t="shared" si="5"/>
        <v>8508.4699999999993</v>
      </c>
    </row>
    <row r="45" spans="1:15" ht="15.75" customHeight="1" x14ac:dyDescent="0.25">
      <c r="A45" s="16"/>
      <c r="B45" s="8"/>
      <c r="C45" s="8"/>
      <c r="D45" s="8"/>
      <c r="E45" s="8"/>
      <c r="F45" s="8"/>
      <c r="G45" s="45"/>
      <c r="H45" s="48"/>
      <c r="I45" s="8"/>
      <c r="J45" s="8"/>
      <c r="K45" s="8"/>
      <c r="L45" s="8"/>
      <c r="M45" s="8"/>
      <c r="N45" s="12"/>
      <c r="O45" s="40"/>
    </row>
    <row r="46" spans="1:15" ht="15.75" customHeight="1" x14ac:dyDescent="0.25">
      <c r="A46" s="5" t="s">
        <v>18</v>
      </c>
      <c r="B46" s="36"/>
      <c r="C46" s="7"/>
      <c r="D46" s="7"/>
      <c r="E46" s="36"/>
      <c r="F46" s="36"/>
      <c r="G46" s="44"/>
      <c r="H46" s="47"/>
      <c r="I46" s="36"/>
      <c r="J46" s="7"/>
      <c r="K46" s="7"/>
      <c r="L46" s="7"/>
      <c r="M46" s="7"/>
      <c r="N46" s="15"/>
      <c r="O46" s="36"/>
    </row>
    <row r="47" spans="1:15" ht="15.75" customHeight="1" x14ac:dyDescent="0.25">
      <c r="A47" s="6" t="s">
        <v>2</v>
      </c>
      <c r="B47" s="36">
        <v>1436</v>
      </c>
      <c r="C47" s="7">
        <v>1467</v>
      </c>
      <c r="D47" s="43">
        <v>15736.75</v>
      </c>
      <c r="E47" s="36">
        <v>12083</v>
      </c>
      <c r="F47" s="36">
        <v>5956.5</v>
      </c>
      <c r="G47" s="59">
        <v>4207.2000000000007</v>
      </c>
      <c r="H47" s="43">
        <v>2447.9</v>
      </c>
      <c r="I47" s="36"/>
      <c r="J47" s="13"/>
      <c r="K47" s="13"/>
      <c r="L47" s="7"/>
      <c r="M47" s="7"/>
      <c r="N47" s="15"/>
      <c r="O47" s="36">
        <f t="shared" ref="O47:O49" si="6">SUM(B47:N47)</f>
        <v>43334.35</v>
      </c>
    </row>
    <row r="48" spans="1:15" ht="15.75" customHeight="1" x14ac:dyDescent="0.25">
      <c r="A48" s="11" t="s">
        <v>3</v>
      </c>
      <c r="B48" s="36">
        <v>47.28</v>
      </c>
      <c r="C48" s="13">
        <v>42.46</v>
      </c>
      <c r="D48" s="43">
        <v>-1610.9</v>
      </c>
      <c r="E48" s="36">
        <v>-524.11</v>
      </c>
      <c r="F48" s="36">
        <v>-227.94</v>
      </c>
      <c r="G48" s="43">
        <v>-68.453808000015613</v>
      </c>
      <c r="H48" s="43">
        <v>24.05</v>
      </c>
      <c r="I48" s="36"/>
      <c r="J48" s="13"/>
      <c r="K48" s="13"/>
      <c r="L48" s="7"/>
      <c r="M48" s="7"/>
      <c r="N48" s="15"/>
      <c r="O48" s="36">
        <f t="shared" si="6"/>
        <v>-2317.6138080000155</v>
      </c>
    </row>
    <row r="49" spans="1:15" ht="15.75" customHeight="1" x14ac:dyDescent="0.25">
      <c r="A49" s="11" t="s">
        <v>4</v>
      </c>
      <c r="B49" s="36">
        <v>7.09</v>
      </c>
      <c r="C49" s="13">
        <v>6.37</v>
      </c>
      <c r="D49" s="43">
        <v>-241.64</v>
      </c>
      <c r="E49" s="36">
        <v>-78.62</v>
      </c>
      <c r="F49" s="36">
        <v>-34.19</v>
      </c>
      <c r="G49" s="43">
        <v>-10.268071200002341</v>
      </c>
      <c r="H49" s="43">
        <v>3.61</v>
      </c>
      <c r="I49" s="36"/>
      <c r="J49" s="13"/>
      <c r="K49" s="13"/>
      <c r="L49" s="7"/>
      <c r="M49" s="7"/>
      <c r="N49" s="15"/>
      <c r="O49" s="36">
        <f t="shared" si="6"/>
        <v>-347.64807120000228</v>
      </c>
    </row>
    <row r="50" spans="1:15" ht="15.75" customHeight="1" x14ac:dyDescent="0.25">
      <c r="A50" s="11"/>
      <c r="B50" s="36"/>
      <c r="C50" s="7"/>
      <c r="D50" s="13"/>
      <c r="E50" s="36"/>
      <c r="F50" s="36"/>
      <c r="G50" s="44"/>
      <c r="H50" s="7"/>
      <c r="I50" s="36"/>
      <c r="J50" s="7"/>
      <c r="K50" s="7"/>
      <c r="L50" s="7"/>
      <c r="M50" s="7"/>
      <c r="N50" s="15"/>
      <c r="O50" s="36"/>
    </row>
    <row r="51" spans="1:15" ht="15.75" customHeight="1" x14ac:dyDescent="0.25">
      <c r="A51" s="5" t="s">
        <v>9</v>
      </c>
      <c r="B51" s="35"/>
      <c r="C51" s="35"/>
      <c r="D51" s="35"/>
      <c r="E51" s="35"/>
      <c r="F51" s="35"/>
      <c r="G51" s="35"/>
      <c r="H51" s="35"/>
      <c r="I51" s="35"/>
      <c r="J51" s="35"/>
      <c r="K51" s="35"/>
      <c r="L51" s="35"/>
      <c r="M51" s="35"/>
      <c r="N51" s="35"/>
      <c r="O51" s="35"/>
    </row>
    <row r="52" spans="1:15" ht="15.75" customHeight="1" x14ac:dyDescent="0.25">
      <c r="A52" s="6" t="s">
        <v>2</v>
      </c>
      <c r="B52" s="35">
        <f>B27+B22+B17+B12+B7+B32+B37+B42+B47</f>
        <v>6606257.7699999996</v>
      </c>
      <c r="C52" s="35">
        <f t="shared" ref="C52:M52" si="7">C27+C22+C17+C12+C7+C32+C37+C42+C47</f>
        <v>6230430.5599999996</v>
      </c>
      <c r="D52" s="35">
        <f>D27+D22+D17+D12+D7+D32+D37+D42+D47</f>
        <v>16884643.02</v>
      </c>
      <c r="E52" s="35">
        <f t="shared" si="7"/>
        <v>18776133.719999999</v>
      </c>
      <c r="F52" s="35">
        <f t="shared" si="7"/>
        <v>20049238.060000002</v>
      </c>
      <c r="G52" s="35">
        <f t="shared" si="7"/>
        <v>22323302.779999997</v>
      </c>
      <c r="H52" s="35">
        <f t="shared" si="7"/>
        <v>20032998.229999997</v>
      </c>
      <c r="I52" s="35">
        <f t="shared" si="7"/>
        <v>0</v>
      </c>
      <c r="J52" s="35">
        <f t="shared" si="7"/>
        <v>0</v>
      </c>
      <c r="K52" s="35">
        <f t="shared" si="7"/>
        <v>0</v>
      </c>
      <c r="L52" s="35">
        <f t="shared" si="7"/>
        <v>0</v>
      </c>
      <c r="M52" s="35">
        <f t="shared" si="7"/>
        <v>0</v>
      </c>
      <c r="N52" s="35"/>
      <c r="O52" s="35">
        <f>SUM(B52:N52)</f>
        <v>110903004.13999999</v>
      </c>
    </row>
    <row r="53" spans="1:15" ht="15.75" customHeight="1" x14ac:dyDescent="0.25">
      <c r="A53" s="11" t="s">
        <v>3</v>
      </c>
      <c r="B53" s="35">
        <f>B28+B23+B18+B13+B8+B33+B38+B43+B48</f>
        <v>714970.69000000006</v>
      </c>
      <c r="C53" s="35">
        <f t="shared" ref="C53:M53" si="8">C28+C23+C18+C13+C8+C33+C38+C43+C48</f>
        <v>648036.14999999979</v>
      </c>
      <c r="D53" s="35">
        <f t="shared" si="8"/>
        <v>1855668.7999999998</v>
      </c>
      <c r="E53" s="35">
        <f t="shared" si="8"/>
        <v>2101923.71</v>
      </c>
      <c r="F53" s="35">
        <f t="shared" si="8"/>
        <v>2468054.9778800001</v>
      </c>
      <c r="G53" s="35">
        <f t="shared" si="8"/>
        <v>2697733.2761920001</v>
      </c>
      <c r="H53" s="35">
        <f t="shared" si="8"/>
        <v>2677231.7799999998</v>
      </c>
      <c r="I53" s="35">
        <f t="shared" si="8"/>
        <v>0</v>
      </c>
      <c r="J53" s="35">
        <f t="shared" si="8"/>
        <v>0</v>
      </c>
      <c r="K53" s="35">
        <f t="shared" si="8"/>
        <v>0</v>
      </c>
      <c r="L53" s="35">
        <f t="shared" si="8"/>
        <v>0</v>
      </c>
      <c r="M53" s="35">
        <f t="shared" si="8"/>
        <v>0</v>
      </c>
      <c r="N53" s="35"/>
      <c r="O53" s="35">
        <f t="shared" ref="O53:O54" si="9">SUM(B53:N53)</f>
        <v>13163619.384072</v>
      </c>
    </row>
    <row r="54" spans="1:15" ht="15.75" customHeight="1" x14ac:dyDescent="0.25">
      <c r="A54" s="11" t="s">
        <v>4</v>
      </c>
      <c r="B54" s="35">
        <f>B29+B24+B19+B14+B9+B34+B39+B44+B49</f>
        <v>107245.61</v>
      </c>
      <c r="C54" s="35">
        <f t="shared" ref="C54:M54" si="10">C29+C24+C19+C14+C9+C34+C39+C44+C49</f>
        <v>97205.419999999984</v>
      </c>
      <c r="D54" s="35">
        <f t="shared" si="10"/>
        <v>278350.31</v>
      </c>
      <c r="E54" s="35">
        <f t="shared" si="10"/>
        <v>315288.54000000004</v>
      </c>
      <c r="F54" s="35">
        <f t="shared" si="10"/>
        <v>370208.24968199997</v>
      </c>
      <c r="G54" s="35">
        <f t="shared" si="10"/>
        <v>404659.99192880001</v>
      </c>
      <c r="H54" s="35">
        <f t="shared" si="10"/>
        <v>401584.75999999995</v>
      </c>
      <c r="I54" s="35">
        <f t="shared" si="10"/>
        <v>0</v>
      </c>
      <c r="J54" s="35">
        <f t="shared" si="10"/>
        <v>0</v>
      </c>
      <c r="K54" s="35">
        <f t="shared" si="10"/>
        <v>0</v>
      </c>
      <c r="L54" s="35">
        <f t="shared" si="10"/>
        <v>0</v>
      </c>
      <c r="M54" s="35">
        <f t="shared" si="10"/>
        <v>0</v>
      </c>
      <c r="N54" s="35"/>
      <c r="O54" s="35">
        <f t="shared" si="9"/>
        <v>1974542.8816108</v>
      </c>
    </row>
    <row r="55" spans="1:15" ht="15.75" customHeight="1" x14ac:dyDescent="0.25">
      <c r="A55" s="6"/>
      <c r="B55" s="7"/>
      <c r="C55" s="7"/>
      <c r="D55" s="7"/>
      <c r="E55" s="7"/>
      <c r="F55" s="7"/>
      <c r="G55" s="7"/>
      <c r="H55" s="7"/>
      <c r="I55" s="7"/>
      <c r="J55" s="7"/>
      <c r="K55" s="7"/>
      <c r="L55" s="7"/>
      <c r="M55" s="7"/>
      <c r="N55" s="18"/>
      <c r="O55" s="35"/>
    </row>
    <row r="56" spans="1:15" ht="15.75" customHeight="1" x14ac:dyDescent="0.25">
      <c r="A56" s="6"/>
      <c r="B56" s="7"/>
      <c r="C56" s="7"/>
      <c r="D56" s="7"/>
      <c r="E56" s="7"/>
      <c r="F56" s="7"/>
      <c r="G56" s="7"/>
      <c r="H56" s="7"/>
      <c r="I56" s="7"/>
      <c r="J56" s="7"/>
      <c r="K56" s="7"/>
      <c r="L56" s="7"/>
      <c r="M56" s="7"/>
      <c r="N56" s="18"/>
      <c r="O56" s="35"/>
    </row>
    <row r="57" spans="1:15" ht="15.75" customHeight="1" x14ac:dyDescent="0.25">
      <c r="B57" s="7"/>
      <c r="C57" s="7"/>
      <c r="D57" s="7"/>
      <c r="E57" s="7"/>
      <c r="F57" s="7"/>
      <c r="G57" s="7"/>
      <c r="H57" s="7"/>
      <c r="I57" s="7"/>
      <c r="J57" s="7"/>
      <c r="K57" s="7"/>
      <c r="L57" s="7"/>
      <c r="M57" s="7"/>
      <c r="N57" s="18"/>
      <c r="O57" s="35"/>
    </row>
    <row r="58" spans="1:15" ht="15.75" customHeight="1" x14ac:dyDescent="0.25">
      <c r="A58" s="5"/>
      <c r="B58" s="7"/>
      <c r="C58" s="7"/>
      <c r="D58" s="7"/>
      <c r="E58" s="7"/>
      <c r="F58" s="19"/>
      <c r="G58" s="7"/>
      <c r="H58" s="7"/>
      <c r="I58" s="7"/>
      <c r="J58" s="7"/>
      <c r="K58" s="7"/>
      <c r="L58" s="7"/>
      <c r="M58" s="7"/>
      <c r="N58" s="18"/>
      <c r="O58" s="35"/>
    </row>
    <row r="59" spans="1:15" ht="15.75" customHeight="1" x14ac:dyDescent="0.25">
      <c r="A59" s="16"/>
      <c r="B59" s="20"/>
      <c r="C59" s="20"/>
      <c r="D59" s="20"/>
      <c r="E59" s="20"/>
      <c r="F59" s="21"/>
      <c r="G59" s="20"/>
      <c r="H59" s="20"/>
      <c r="I59" s="20"/>
      <c r="J59" s="20"/>
      <c r="K59" s="20"/>
      <c r="L59" s="20"/>
      <c r="M59" s="20"/>
      <c r="N59" s="2"/>
      <c r="O59" s="41"/>
    </row>
    <row r="60" spans="1:15" ht="15.75" customHeight="1" x14ac:dyDescent="0.25">
      <c r="A60" s="6"/>
      <c r="B60" s="7"/>
      <c r="C60" s="7"/>
      <c r="D60" s="7"/>
      <c r="E60" s="7"/>
      <c r="F60" s="7"/>
      <c r="G60" s="7"/>
      <c r="H60" s="7"/>
      <c r="I60" s="7"/>
      <c r="J60" s="7"/>
      <c r="K60" s="7"/>
      <c r="L60" s="7"/>
      <c r="M60" s="7"/>
      <c r="N60" s="14"/>
      <c r="O60" s="35"/>
    </row>
    <row r="61" spans="1:15" ht="15.75" customHeight="1" x14ac:dyDescent="0.25">
      <c r="A61" s="6"/>
      <c r="B61" s="7"/>
      <c r="C61" s="7"/>
      <c r="D61" s="7"/>
      <c r="E61" s="7"/>
      <c r="F61" s="7"/>
      <c r="G61" s="7"/>
      <c r="H61" s="7"/>
      <c r="I61" s="7"/>
      <c r="J61" s="7"/>
      <c r="K61" s="7"/>
      <c r="L61" s="7"/>
      <c r="M61" s="7"/>
      <c r="N61" s="2"/>
      <c r="O61" s="35"/>
    </row>
    <row r="62" spans="1:15" ht="15.75" customHeight="1" x14ac:dyDescent="0.25">
      <c r="A62" s="6"/>
      <c r="B62" s="7"/>
      <c r="C62" s="7"/>
      <c r="D62" s="7"/>
      <c r="E62" s="7"/>
      <c r="F62" s="7"/>
      <c r="G62" s="7"/>
      <c r="H62" s="7"/>
      <c r="I62" s="7"/>
      <c r="J62" s="7"/>
      <c r="K62" s="7"/>
      <c r="L62" s="7"/>
      <c r="M62" s="7"/>
      <c r="N62" s="14"/>
      <c r="O62" s="35"/>
    </row>
    <row r="63" spans="1:15" ht="15.75" customHeight="1" x14ac:dyDescent="0.25">
      <c r="A63" s="16"/>
      <c r="B63" s="20"/>
      <c r="C63" s="20"/>
      <c r="D63" s="20"/>
      <c r="E63" s="20"/>
      <c r="F63" s="20"/>
      <c r="G63" s="20"/>
      <c r="H63" s="20"/>
      <c r="I63" s="20"/>
      <c r="J63" s="20"/>
      <c r="K63" s="20"/>
      <c r="L63" s="20"/>
      <c r="M63" s="20"/>
      <c r="N63" s="2"/>
      <c r="O63" s="41"/>
    </row>
    <row r="64" spans="1:15" ht="15.75" customHeight="1" x14ac:dyDescent="0.25">
      <c r="A64" s="6"/>
      <c r="B64" s="7"/>
      <c r="C64" s="7"/>
      <c r="D64" s="7"/>
      <c r="E64" s="7"/>
      <c r="F64" s="7"/>
      <c r="G64" s="7"/>
      <c r="H64" s="7"/>
      <c r="I64" s="7"/>
      <c r="J64" s="7"/>
      <c r="K64" s="7"/>
      <c r="L64" s="7"/>
      <c r="M64" s="7"/>
      <c r="N64" s="22"/>
      <c r="O64" s="35"/>
    </row>
    <row r="65" spans="1:15" ht="15.75" customHeight="1" x14ac:dyDescent="0.25">
      <c r="A65" s="6"/>
      <c r="B65" s="7"/>
      <c r="C65" s="7"/>
      <c r="D65" s="7"/>
      <c r="E65" s="7"/>
      <c r="F65" s="7"/>
      <c r="G65" s="7"/>
      <c r="H65" s="7"/>
      <c r="I65" s="7"/>
      <c r="J65" s="7"/>
      <c r="K65" s="7"/>
      <c r="L65" s="7"/>
      <c r="M65" s="7"/>
      <c r="N65" s="2"/>
      <c r="O65" s="35"/>
    </row>
    <row r="66" spans="1:15" ht="15.75" customHeight="1" x14ac:dyDescent="0.25">
      <c r="A66" s="6"/>
      <c r="B66" s="7"/>
      <c r="C66" s="7"/>
      <c r="D66" s="7"/>
      <c r="E66" s="7"/>
      <c r="F66" s="7"/>
      <c r="G66" s="7"/>
      <c r="H66" s="7"/>
      <c r="I66" s="7"/>
      <c r="J66" s="7"/>
      <c r="K66" s="7"/>
      <c r="L66" s="7"/>
      <c r="M66" s="7"/>
      <c r="N66" s="18"/>
      <c r="O66" s="35"/>
    </row>
    <row r="67" spans="1:15" ht="15.75" customHeight="1" x14ac:dyDescent="0.25">
      <c r="A67" s="16"/>
      <c r="B67" s="20"/>
      <c r="C67" s="20"/>
      <c r="D67" s="20"/>
      <c r="E67" s="20"/>
      <c r="F67" s="20"/>
      <c r="G67" s="20"/>
      <c r="H67" s="20"/>
      <c r="I67" s="20"/>
      <c r="J67" s="20"/>
      <c r="K67" s="20"/>
      <c r="L67" s="20"/>
      <c r="M67" s="20"/>
      <c r="N67" s="22"/>
      <c r="O67" s="41"/>
    </row>
    <row r="68" spans="1:15" ht="15.75" customHeight="1" x14ac:dyDescent="0.25">
      <c r="A68" s="6"/>
      <c r="B68" s="7"/>
      <c r="C68" s="7"/>
      <c r="D68" s="7"/>
      <c r="E68" s="7"/>
      <c r="F68" s="7"/>
      <c r="G68" s="7"/>
      <c r="H68" s="7"/>
      <c r="I68" s="7"/>
      <c r="J68" s="7"/>
      <c r="K68" s="7"/>
      <c r="L68" s="7"/>
      <c r="M68" s="7"/>
      <c r="N68" s="23"/>
      <c r="O68" s="35"/>
    </row>
    <row r="69" spans="1:15" ht="15.75" customHeight="1" x14ac:dyDescent="0.25">
      <c r="A69" s="6"/>
      <c r="B69" s="7"/>
      <c r="C69" s="7"/>
      <c r="D69" s="7"/>
      <c r="E69" s="7"/>
      <c r="F69" s="7"/>
      <c r="G69" s="7"/>
      <c r="H69" s="7"/>
      <c r="I69" s="7"/>
      <c r="J69" s="7"/>
      <c r="K69" s="7"/>
      <c r="L69" s="7"/>
      <c r="M69" s="7"/>
      <c r="N69" s="24"/>
      <c r="O69" s="35"/>
    </row>
    <row r="70" spans="1:15" ht="15.75" customHeight="1" x14ac:dyDescent="0.25">
      <c r="A70" s="6"/>
      <c r="B70" s="7"/>
      <c r="C70" s="7"/>
      <c r="D70" s="7"/>
      <c r="E70" s="7"/>
      <c r="F70" s="7"/>
      <c r="G70" s="7"/>
      <c r="H70" s="7"/>
      <c r="I70" s="7"/>
      <c r="J70" s="7"/>
      <c r="K70" s="7"/>
      <c r="L70" s="7"/>
      <c r="M70" s="7"/>
      <c r="N70" s="19"/>
      <c r="O70" s="35"/>
    </row>
    <row r="71" spans="1:15" ht="15.75" customHeight="1" x14ac:dyDescent="0.25">
      <c r="A71" s="16"/>
      <c r="B71" s="20"/>
      <c r="C71" s="20"/>
      <c r="D71" s="20"/>
      <c r="E71" s="20"/>
      <c r="F71" s="20"/>
      <c r="G71" s="20"/>
      <c r="H71" s="20"/>
      <c r="I71" s="20"/>
      <c r="J71" s="20"/>
      <c r="K71" s="20"/>
      <c r="L71" s="20"/>
      <c r="M71" s="20"/>
      <c r="N71" s="18"/>
      <c r="O71" s="41"/>
    </row>
    <row r="72" spans="1:15" ht="15.75" customHeight="1" x14ac:dyDescent="0.25">
      <c r="A72" s="6"/>
      <c r="B72" s="7"/>
      <c r="C72" s="7"/>
      <c r="D72" s="7"/>
      <c r="E72" s="7"/>
      <c r="F72" s="7"/>
      <c r="G72" s="7"/>
      <c r="H72" s="7"/>
      <c r="I72" s="7"/>
      <c r="J72" s="7"/>
      <c r="K72" s="7"/>
      <c r="L72" s="7"/>
      <c r="M72" s="7"/>
      <c r="N72" s="18"/>
      <c r="O72" s="35"/>
    </row>
    <row r="73" spans="1:15" ht="15.75" customHeight="1" x14ac:dyDescent="0.25">
      <c r="A73" s="6"/>
      <c r="B73" s="7"/>
      <c r="C73" s="7"/>
      <c r="D73" s="7"/>
      <c r="E73" s="7"/>
      <c r="F73" s="7"/>
      <c r="G73" s="7"/>
      <c r="H73" s="7"/>
      <c r="I73" s="7"/>
      <c r="J73" s="7"/>
      <c r="K73" s="7"/>
      <c r="L73" s="7"/>
      <c r="M73" s="7"/>
      <c r="N73" s="2"/>
      <c r="O73" s="35"/>
    </row>
    <row r="74" spans="1:15" ht="15.75" customHeight="1" x14ac:dyDescent="0.25">
      <c r="A74" s="6"/>
      <c r="B74" s="7"/>
      <c r="C74" s="7"/>
      <c r="D74" s="7"/>
      <c r="E74" s="7"/>
      <c r="F74" s="7"/>
      <c r="G74" s="7"/>
      <c r="H74" s="7"/>
      <c r="I74" s="7"/>
      <c r="J74" s="7"/>
      <c r="K74" s="7"/>
      <c r="L74" s="7"/>
      <c r="M74" s="7"/>
      <c r="N74" s="14"/>
      <c r="O74" s="35"/>
    </row>
    <row r="75" spans="1:15" ht="15.75" customHeight="1" x14ac:dyDescent="0.25">
      <c r="A75" s="16"/>
      <c r="B75" s="20"/>
      <c r="C75" s="20"/>
      <c r="D75" s="20"/>
      <c r="E75" s="20"/>
      <c r="F75" s="20"/>
      <c r="G75" s="20"/>
      <c r="H75" s="20"/>
      <c r="I75" s="20"/>
      <c r="J75" s="20"/>
      <c r="K75" s="20"/>
      <c r="L75" s="20"/>
      <c r="M75" s="20"/>
      <c r="N75" s="2"/>
      <c r="O75" s="41"/>
    </row>
    <row r="76" spans="1:15" ht="15.75" customHeight="1" x14ac:dyDescent="0.25">
      <c r="A76" s="6"/>
      <c r="B76" s="7"/>
      <c r="C76" s="7"/>
      <c r="D76" s="7"/>
      <c r="E76" s="7"/>
      <c r="F76" s="7"/>
      <c r="G76" s="7"/>
      <c r="H76" s="7"/>
      <c r="I76" s="7"/>
      <c r="J76" s="7"/>
      <c r="K76" s="7"/>
      <c r="L76" s="7"/>
      <c r="M76" s="7"/>
      <c r="N76" s="14"/>
      <c r="O76" s="35"/>
    </row>
    <row r="77" spans="1:15" ht="15.75" customHeight="1" x14ac:dyDescent="0.25">
      <c r="A77" s="6"/>
      <c r="B77" s="7"/>
      <c r="C77" s="7"/>
      <c r="D77" s="7"/>
      <c r="E77" s="7"/>
      <c r="F77" s="7"/>
      <c r="G77" s="7"/>
      <c r="H77" s="7"/>
      <c r="I77" s="7"/>
      <c r="J77" s="7"/>
      <c r="K77" s="7"/>
      <c r="L77" s="7"/>
      <c r="M77" s="7"/>
      <c r="N77" s="2"/>
      <c r="O77" s="35"/>
    </row>
    <row r="78" spans="1:15" ht="15.75" customHeight="1" x14ac:dyDescent="0.25">
      <c r="A78" s="6"/>
      <c r="B78" s="7"/>
      <c r="C78" s="7"/>
      <c r="D78" s="7"/>
      <c r="E78" s="7"/>
      <c r="F78" s="7"/>
      <c r="G78" s="7"/>
      <c r="H78" s="7"/>
      <c r="I78" s="7"/>
      <c r="J78" s="7"/>
      <c r="K78" s="7"/>
      <c r="L78" s="7"/>
      <c r="M78" s="7"/>
      <c r="N78" s="22"/>
      <c r="O78" s="35"/>
    </row>
    <row r="79" spans="1:15" ht="15.75" customHeight="1" x14ac:dyDescent="0.25">
      <c r="A79" s="16"/>
      <c r="B79" s="20"/>
      <c r="C79" s="20"/>
      <c r="D79" s="20"/>
      <c r="E79" s="20"/>
      <c r="F79" s="20"/>
      <c r="G79" s="20"/>
      <c r="H79" s="20"/>
      <c r="I79" s="20"/>
      <c r="J79" s="20"/>
      <c r="K79" s="20"/>
      <c r="L79" s="20"/>
      <c r="M79" s="20"/>
      <c r="N79" s="2"/>
      <c r="O79" s="41"/>
    </row>
    <row r="80" spans="1:15" ht="15.75" customHeight="1" x14ac:dyDescent="0.25">
      <c r="A80" s="6"/>
      <c r="B80" s="7"/>
      <c r="C80" s="7"/>
      <c r="D80" s="7"/>
      <c r="E80" s="7"/>
      <c r="F80" s="7"/>
      <c r="G80" s="7"/>
      <c r="H80" s="7"/>
      <c r="I80" s="7"/>
      <c r="J80" s="7"/>
      <c r="K80" s="7"/>
      <c r="L80" s="7"/>
      <c r="M80" s="7"/>
      <c r="N80" s="2"/>
      <c r="O80" s="35"/>
    </row>
    <row r="81" spans="1:15" ht="15.75" customHeight="1" x14ac:dyDescent="0.25">
      <c r="A81" s="6"/>
      <c r="B81" s="7"/>
      <c r="C81" s="7"/>
      <c r="D81" s="7"/>
      <c r="E81" s="7"/>
      <c r="F81" s="7"/>
      <c r="G81" s="7"/>
      <c r="H81" s="7"/>
      <c r="I81" s="7"/>
      <c r="J81" s="7"/>
      <c r="K81" s="7"/>
      <c r="L81" s="7"/>
      <c r="M81" s="7"/>
      <c r="N81" s="2"/>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B83" s="20"/>
      <c r="C83" s="20"/>
      <c r="D83" s="20"/>
      <c r="E83" s="20"/>
      <c r="F83" s="20"/>
      <c r="G83" s="20"/>
      <c r="H83" s="20"/>
      <c r="I83" s="20"/>
      <c r="J83" s="20"/>
      <c r="K83" s="20"/>
      <c r="L83" s="20"/>
      <c r="M83" s="20"/>
      <c r="N83" s="2"/>
      <c r="O83" s="41"/>
    </row>
    <row r="84" spans="1:15" ht="15.75" customHeight="1" x14ac:dyDescent="0.25">
      <c r="A84" s="5"/>
      <c r="B84" s="7"/>
      <c r="C84" s="7"/>
      <c r="D84" s="7"/>
      <c r="E84" s="7"/>
      <c r="F84" s="7"/>
      <c r="G84" s="7"/>
      <c r="H84" s="7"/>
      <c r="I84" s="7"/>
      <c r="J84" s="7"/>
      <c r="K84" s="7"/>
      <c r="L84" s="7"/>
      <c r="M84" s="7"/>
      <c r="N84" s="22"/>
      <c r="O84" s="35"/>
    </row>
    <row r="85" spans="1:15" ht="15.75" customHeight="1" x14ac:dyDescent="0.25">
      <c r="A85" s="16"/>
      <c r="B85" s="20"/>
      <c r="C85" s="20"/>
      <c r="D85" s="20"/>
      <c r="E85" s="20"/>
      <c r="F85" s="20"/>
      <c r="G85" s="20"/>
      <c r="H85" s="20"/>
      <c r="I85" s="20"/>
      <c r="J85" s="20"/>
      <c r="K85" s="20"/>
      <c r="L85" s="20"/>
      <c r="M85" s="20"/>
      <c r="N85" s="2"/>
      <c r="O85" s="41"/>
    </row>
    <row r="86" spans="1:15" ht="15.75" customHeight="1" x14ac:dyDescent="0.25">
      <c r="A86" s="6"/>
      <c r="B86" s="7"/>
      <c r="C86" s="7"/>
      <c r="D86" s="7"/>
      <c r="E86" s="7"/>
      <c r="F86" s="7"/>
      <c r="G86" s="7"/>
      <c r="H86" s="7"/>
      <c r="I86" s="7"/>
      <c r="J86" s="7"/>
      <c r="K86" s="7"/>
      <c r="L86" s="7"/>
      <c r="M86" s="7"/>
      <c r="N86" s="18"/>
      <c r="O86" s="35"/>
    </row>
    <row r="87" spans="1:15" ht="15.75" customHeight="1" x14ac:dyDescent="0.25">
      <c r="A87" s="6"/>
      <c r="B87" s="7"/>
      <c r="C87" s="7"/>
      <c r="D87" s="7"/>
      <c r="E87" s="7"/>
      <c r="F87" s="7"/>
      <c r="G87" s="7"/>
      <c r="H87" s="7"/>
      <c r="I87" s="7"/>
      <c r="J87" s="7"/>
      <c r="K87" s="7"/>
      <c r="L87" s="7"/>
      <c r="M87" s="7"/>
      <c r="O87" s="35"/>
    </row>
    <row r="88" spans="1:15" ht="15.75" customHeight="1" x14ac:dyDescent="0.25">
      <c r="A88" s="6"/>
      <c r="B88" s="7"/>
      <c r="C88" s="7"/>
      <c r="D88" s="7"/>
      <c r="E88" s="7"/>
      <c r="F88" s="7"/>
      <c r="G88" s="7"/>
      <c r="H88" s="7"/>
      <c r="I88" s="7"/>
      <c r="J88" s="7"/>
      <c r="K88" s="7"/>
      <c r="L88" s="7"/>
      <c r="M88" s="7"/>
      <c r="O88" s="35"/>
    </row>
    <row r="89" spans="1:15" ht="15.75" customHeight="1" x14ac:dyDescent="0.25">
      <c r="A89" s="16"/>
      <c r="B89" s="20"/>
      <c r="C89" s="20"/>
      <c r="D89" s="20"/>
      <c r="E89" s="20"/>
      <c r="F89" s="20"/>
      <c r="G89" s="20"/>
      <c r="H89" s="20"/>
      <c r="I89" s="20"/>
      <c r="J89" s="20"/>
      <c r="K89" s="20"/>
      <c r="L89" s="20"/>
      <c r="M89" s="20"/>
      <c r="O89" s="41"/>
    </row>
    <row r="90" spans="1:15" ht="15.75" customHeight="1" x14ac:dyDescent="0.25">
      <c r="A90" s="6"/>
      <c r="B90" s="7"/>
      <c r="C90" s="7"/>
      <c r="D90" s="7"/>
      <c r="E90" s="7"/>
      <c r="F90" s="7"/>
      <c r="G90" s="7"/>
      <c r="H90" s="7"/>
      <c r="I90" s="7"/>
      <c r="J90" s="7"/>
      <c r="K90" s="7"/>
      <c r="L90" s="7"/>
      <c r="M90" s="7"/>
      <c r="O90" s="35"/>
    </row>
    <row r="91" spans="1:15" ht="15.75" customHeight="1" x14ac:dyDescent="0.25">
      <c r="A91" s="6"/>
      <c r="B91" s="7"/>
      <c r="C91" s="7"/>
      <c r="D91" s="7"/>
      <c r="E91" s="7"/>
      <c r="F91" s="7"/>
      <c r="G91" s="7"/>
      <c r="H91" s="7"/>
      <c r="I91" s="7"/>
      <c r="J91" s="7"/>
      <c r="K91" s="7"/>
      <c r="L91" s="7"/>
      <c r="M91" s="7"/>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16"/>
      <c r="B93" s="20"/>
      <c r="C93" s="20"/>
      <c r="D93" s="20"/>
      <c r="E93" s="20"/>
      <c r="F93" s="20"/>
      <c r="G93" s="20"/>
      <c r="H93" s="20"/>
      <c r="I93" s="20"/>
      <c r="J93" s="20"/>
      <c r="K93" s="20"/>
      <c r="L93" s="20"/>
      <c r="M93" s="20"/>
      <c r="O93" s="41"/>
    </row>
    <row r="94" spans="1:15" ht="15.75" customHeight="1" x14ac:dyDescent="0.25">
      <c r="A94" s="6"/>
      <c r="B94" s="7"/>
      <c r="C94" s="7"/>
      <c r="D94" s="7"/>
      <c r="E94" s="7"/>
      <c r="F94" s="7"/>
      <c r="G94" s="7"/>
      <c r="H94" s="7"/>
      <c r="I94" s="7"/>
      <c r="J94" s="7"/>
      <c r="K94" s="7"/>
      <c r="L94" s="7"/>
      <c r="M94" s="7"/>
      <c r="O94" s="35"/>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16"/>
      <c r="B97" s="20"/>
      <c r="C97" s="20"/>
      <c r="D97" s="20"/>
      <c r="E97" s="20"/>
      <c r="F97" s="20"/>
      <c r="G97" s="20"/>
      <c r="H97" s="20"/>
      <c r="I97" s="20"/>
      <c r="J97" s="20"/>
      <c r="K97" s="20"/>
      <c r="L97" s="20"/>
      <c r="M97" s="20"/>
      <c r="O97" s="41"/>
    </row>
    <row r="98" spans="1:15" ht="15.75" customHeight="1" x14ac:dyDescent="0.25">
      <c r="A98" s="6"/>
      <c r="B98" s="7"/>
      <c r="C98" s="7"/>
      <c r="D98" s="7"/>
      <c r="E98" s="7"/>
      <c r="F98" s="7"/>
      <c r="G98" s="7"/>
      <c r="H98" s="7"/>
      <c r="I98" s="7"/>
      <c r="J98" s="7"/>
      <c r="K98" s="7"/>
      <c r="L98" s="7"/>
      <c r="M98" s="7"/>
      <c r="O98" s="35"/>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16"/>
      <c r="B101" s="20"/>
      <c r="C101" s="20"/>
      <c r="D101" s="20"/>
      <c r="E101" s="20"/>
      <c r="F101" s="20"/>
      <c r="G101" s="20"/>
      <c r="H101" s="20"/>
      <c r="I101" s="20"/>
      <c r="J101" s="20"/>
      <c r="K101" s="20"/>
      <c r="L101" s="20"/>
      <c r="M101" s="20"/>
      <c r="O101" s="41"/>
    </row>
    <row r="102" spans="1:15" ht="15.75" customHeight="1" x14ac:dyDescent="0.25">
      <c r="A102" s="6"/>
      <c r="B102" s="7"/>
      <c r="C102" s="7"/>
      <c r="D102" s="7"/>
      <c r="E102" s="7"/>
      <c r="F102" s="7"/>
      <c r="G102" s="7"/>
      <c r="H102" s="7"/>
      <c r="I102" s="7"/>
      <c r="J102" s="7"/>
      <c r="K102" s="7"/>
      <c r="L102" s="7"/>
      <c r="M102" s="7"/>
      <c r="O102" s="35"/>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16"/>
      <c r="B105" s="20"/>
      <c r="C105" s="20"/>
      <c r="D105" s="20"/>
      <c r="E105" s="20"/>
      <c r="F105" s="20"/>
      <c r="G105" s="20"/>
      <c r="H105" s="20"/>
      <c r="I105" s="20"/>
      <c r="J105" s="20"/>
      <c r="K105" s="20"/>
      <c r="L105" s="20"/>
      <c r="M105" s="20"/>
      <c r="O105" s="35"/>
    </row>
    <row r="106" spans="1:15" ht="15.75" customHeight="1" x14ac:dyDescent="0.25">
      <c r="A106" s="6"/>
      <c r="B106" s="7"/>
      <c r="C106" s="7"/>
      <c r="D106" s="7"/>
      <c r="E106" s="7"/>
      <c r="F106" s="7"/>
      <c r="G106" s="7"/>
      <c r="H106" s="7"/>
      <c r="I106" s="7"/>
      <c r="J106" s="7"/>
      <c r="K106" s="7"/>
      <c r="L106" s="7"/>
      <c r="M106" s="7"/>
      <c r="O106" s="35"/>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B109" s="7"/>
      <c r="C109" s="7"/>
      <c r="D109" s="7"/>
      <c r="E109" s="7"/>
      <c r="F109" s="7"/>
      <c r="G109" s="7"/>
      <c r="H109" s="7"/>
      <c r="I109" s="7"/>
      <c r="J109" s="7"/>
      <c r="K109" s="7"/>
      <c r="L109" s="7"/>
      <c r="M109" s="7"/>
      <c r="O109" s="35"/>
    </row>
    <row r="110" spans="1:15" ht="15.75" customHeight="1" x14ac:dyDescent="0.25">
      <c r="A110" s="5"/>
      <c r="B110" s="20"/>
      <c r="C110" s="20"/>
      <c r="D110" s="20"/>
      <c r="E110" s="20"/>
      <c r="F110" s="20"/>
      <c r="G110" s="20"/>
      <c r="H110" s="20"/>
      <c r="I110" s="20"/>
      <c r="J110" s="20"/>
      <c r="K110" s="20"/>
      <c r="L110" s="20"/>
      <c r="M110" s="20"/>
      <c r="O110" s="41"/>
    </row>
    <row r="111" spans="1:15" ht="15.75" customHeight="1" x14ac:dyDescent="0.25">
      <c r="A111" s="16"/>
      <c r="B111" s="20"/>
      <c r="C111" s="20"/>
      <c r="D111" s="20"/>
      <c r="E111" s="20"/>
      <c r="F111" s="20"/>
      <c r="G111" s="20"/>
      <c r="H111" s="20"/>
      <c r="I111" s="20"/>
      <c r="J111" s="20"/>
      <c r="K111" s="20"/>
      <c r="L111" s="20"/>
      <c r="M111" s="20"/>
      <c r="O111" s="41"/>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6"/>
      <c r="B114" s="7"/>
      <c r="C114" s="7"/>
      <c r="D114" s="7"/>
      <c r="E114" s="7"/>
      <c r="F114" s="7"/>
      <c r="G114" s="7"/>
      <c r="H114" s="7"/>
      <c r="I114" s="7"/>
      <c r="J114" s="7"/>
      <c r="K114" s="7"/>
      <c r="L114" s="7"/>
      <c r="M114" s="7"/>
      <c r="O114" s="35"/>
    </row>
    <row r="115" spans="1:15" ht="15.75" customHeight="1" x14ac:dyDescent="0.25">
      <c r="A115" s="16"/>
      <c r="B115" s="20"/>
      <c r="C115" s="20"/>
      <c r="D115" s="20"/>
      <c r="E115" s="20"/>
      <c r="F115" s="20"/>
      <c r="G115" s="20"/>
      <c r="H115" s="20"/>
      <c r="I115" s="20"/>
      <c r="J115" s="20"/>
      <c r="K115" s="20"/>
      <c r="L115" s="20"/>
      <c r="M115" s="20"/>
      <c r="O115" s="41"/>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16"/>
      <c r="B119" s="20"/>
      <c r="C119" s="20"/>
      <c r="D119" s="20"/>
      <c r="E119" s="20"/>
      <c r="F119" s="20"/>
      <c r="G119" s="20"/>
      <c r="H119" s="20"/>
      <c r="I119" s="20"/>
      <c r="J119" s="20"/>
      <c r="K119" s="20"/>
      <c r="L119" s="20"/>
      <c r="M119" s="20"/>
      <c r="O119" s="41"/>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16"/>
      <c r="B123" s="20"/>
      <c r="C123" s="20"/>
      <c r="D123" s="20"/>
      <c r="E123" s="20"/>
      <c r="F123" s="20"/>
      <c r="G123" s="20"/>
      <c r="H123" s="20"/>
      <c r="I123" s="20"/>
      <c r="J123" s="20"/>
      <c r="K123" s="20"/>
      <c r="L123" s="20"/>
      <c r="M123" s="20"/>
      <c r="O123" s="41"/>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16"/>
      <c r="B127" s="20"/>
      <c r="C127" s="20"/>
      <c r="D127" s="20"/>
      <c r="E127" s="20"/>
      <c r="F127" s="20"/>
      <c r="G127" s="20"/>
      <c r="H127" s="20"/>
      <c r="I127" s="20"/>
      <c r="J127" s="20"/>
      <c r="K127" s="20"/>
      <c r="L127" s="20"/>
      <c r="M127" s="20"/>
      <c r="O127" s="41"/>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16"/>
      <c r="B131" s="20"/>
      <c r="C131" s="20"/>
      <c r="D131" s="20"/>
      <c r="E131" s="20"/>
      <c r="F131" s="20"/>
      <c r="G131" s="20"/>
      <c r="H131" s="20"/>
      <c r="I131" s="20"/>
      <c r="J131" s="20"/>
      <c r="K131" s="20"/>
      <c r="L131" s="20"/>
      <c r="M131" s="20"/>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5"/>
      <c r="B136" s="7"/>
      <c r="C136" s="7"/>
      <c r="D136" s="7"/>
      <c r="E136" s="7"/>
      <c r="F136" s="7"/>
      <c r="G136" s="7"/>
      <c r="H136" s="7"/>
      <c r="I136" s="7"/>
      <c r="J136" s="7"/>
      <c r="K136" s="7"/>
      <c r="L136" s="7"/>
      <c r="M136" s="7"/>
      <c r="O136" s="35"/>
    </row>
    <row r="137" spans="1:15" ht="15.75" customHeight="1" x14ac:dyDescent="0.25">
      <c r="A137" s="16"/>
      <c r="B137" s="20"/>
      <c r="C137" s="20"/>
      <c r="D137" s="20"/>
      <c r="E137" s="20"/>
      <c r="F137" s="20"/>
      <c r="G137" s="20"/>
      <c r="H137" s="20"/>
      <c r="I137" s="20"/>
      <c r="J137" s="20"/>
      <c r="K137" s="20"/>
      <c r="L137" s="20"/>
      <c r="M137" s="20"/>
      <c r="O137" s="41"/>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16"/>
      <c r="B141" s="20"/>
      <c r="C141" s="20"/>
      <c r="D141" s="20"/>
      <c r="E141" s="20"/>
      <c r="F141" s="20"/>
      <c r="G141" s="20"/>
      <c r="H141" s="20"/>
      <c r="I141" s="20"/>
      <c r="J141" s="20"/>
      <c r="K141" s="20"/>
      <c r="L141" s="20"/>
      <c r="M141" s="20"/>
      <c r="O141" s="41"/>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16"/>
      <c r="B145" s="20"/>
      <c r="C145" s="20"/>
      <c r="D145" s="20"/>
      <c r="E145" s="20"/>
      <c r="F145" s="20"/>
      <c r="G145" s="20"/>
      <c r="H145" s="20"/>
      <c r="I145" s="20"/>
      <c r="J145" s="20"/>
      <c r="K145" s="20"/>
      <c r="L145" s="20"/>
      <c r="M145" s="20"/>
      <c r="O145" s="41"/>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16"/>
      <c r="B149" s="20"/>
      <c r="C149" s="20"/>
      <c r="D149" s="20"/>
      <c r="E149" s="20"/>
      <c r="F149" s="20"/>
      <c r="G149" s="20"/>
      <c r="H149" s="20"/>
      <c r="I149" s="20"/>
      <c r="J149" s="20"/>
      <c r="K149" s="20"/>
      <c r="L149" s="20"/>
      <c r="M149" s="20"/>
      <c r="O149" s="41"/>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16"/>
      <c r="B153" s="20"/>
      <c r="C153" s="20"/>
      <c r="D153" s="20"/>
      <c r="E153" s="20"/>
      <c r="F153" s="20"/>
      <c r="G153" s="20"/>
      <c r="H153" s="20"/>
      <c r="I153" s="20"/>
      <c r="J153" s="20"/>
      <c r="K153" s="20"/>
      <c r="L153" s="20"/>
      <c r="M153" s="20"/>
      <c r="O153" s="41"/>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16"/>
      <c r="B157" s="20"/>
      <c r="C157" s="20"/>
      <c r="D157" s="20"/>
      <c r="E157" s="20"/>
      <c r="F157" s="20"/>
      <c r="G157" s="20"/>
      <c r="H157" s="20"/>
      <c r="I157" s="20"/>
      <c r="J157" s="20"/>
      <c r="K157" s="20"/>
      <c r="L157" s="20"/>
      <c r="M157" s="20"/>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B161" s="7"/>
      <c r="C161" s="7"/>
      <c r="D161" s="7"/>
      <c r="E161" s="7"/>
      <c r="F161" s="7"/>
      <c r="G161" s="7"/>
      <c r="H161" s="7"/>
      <c r="I161" s="7"/>
      <c r="J161" s="7"/>
      <c r="K161" s="7"/>
      <c r="L161" s="7"/>
      <c r="M161" s="7"/>
      <c r="O161" s="35"/>
    </row>
    <row r="162" spans="1:15" ht="15.75" customHeight="1" x14ac:dyDescent="0.25">
      <c r="A162" s="5"/>
      <c r="B162" s="7"/>
      <c r="C162" s="7"/>
      <c r="D162" s="7"/>
      <c r="E162" s="7"/>
      <c r="F162" s="7"/>
      <c r="G162" s="7"/>
      <c r="H162" s="7"/>
      <c r="I162" s="7"/>
      <c r="J162" s="7"/>
      <c r="K162" s="7"/>
      <c r="L162" s="7"/>
      <c r="M162" s="7"/>
      <c r="O162" s="35"/>
    </row>
    <row r="163" spans="1:15" ht="15.75" customHeight="1" x14ac:dyDescent="0.25">
      <c r="A163" s="16"/>
      <c r="B163" s="20"/>
      <c r="C163" s="20"/>
      <c r="D163" s="20"/>
      <c r="E163" s="20"/>
      <c r="F163" s="20"/>
      <c r="G163" s="20"/>
      <c r="H163" s="20"/>
      <c r="I163" s="20"/>
      <c r="J163" s="20"/>
      <c r="K163" s="20"/>
      <c r="L163" s="20"/>
      <c r="M163" s="20"/>
      <c r="O163" s="41"/>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6"/>
      <c r="B166" s="7"/>
      <c r="C166" s="7"/>
      <c r="D166" s="7"/>
      <c r="E166" s="7"/>
      <c r="F166" s="7"/>
      <c r="G166" s="7"/>
      <c r="H166" s="7"/>
      <c r="I166" s="7"/>
      <c r="J166" s="7"/>
      <c r="K166" s="7"/>
      <c r="L166" s="7"/>
      <c r="M166" s="7"/>
      <c r="O166" s="35"/>
    </row>
    <row r="167" spans="1:15" ht="15.75" customHeight="1" x14ac:dyDescent="0.25">
      <c r="A167" s="16"/>
      <c r="B167" s="20"/>
      <c r="C167" s="20"/>
      <c r="D167" s="20"/>
      <c r="E167" s="20"/>
      <c r="F167" s="20"/>
      <c r="G167" s="20"/>
      <c r="H167" s="20"/>
      <c r="I167" s="20"/>
      <c r="J167" s="20"/>
      <c r="K167" s="20"/>
      <c r="L167" s="20"/>
      <c r="M167" s="20"/>
      <c r="O167" s="41"/>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16"/>
      <c r="B171" s="20"/>
      <c r="C171" s="20"/>
      <c r="D171" s="20"/>
      <c r="E171" s="20"/>
      <c r="F171" s="20"/>
      <c r="G171" s="20"/>
      <c r="H171" s="20"/>
      <c r="I171" s="20"/>
      <c r="J171" s="20"/>
      <c r="K171" s="20"/>
      <c r="L171" s="20"/>
      <c r="M171" s="20"/>
      <c r="O171" s="41"/>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16"/>
      <c r="B175" s="20"/>
      <c r="C175" s="20"/>
      <c r="D175" s="20"/>
      <c r="E175" s="20"/>
      <c r="F175" s="20"/>
      <c r="G175" s="20"/>
      <c r="H175" s="20"/>
      <c r="I175" s="20"/>
      <c r="J175" s="20"/>
      <c r="K175" s="20"/>
      <c r="L175" s="20"/>
      <c r="M175" s="20"/>
      <c r="O175" s="41"/>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16"/>
      <c r="B179" s="20"/>
      <c r="C179" s="20"/>
      <c r="D179" s="20"/>
      <c r="E179" s="20"/>
      <c r="F179" s="20"/>
      <c r="G179" s="20"/>
      <c r="H179" s="20"/>
      <c r="I179" s="20"/>
      <c r="J179" s="20"/>
      <c r="K179" s="20"/>
      <c r="L179" s="20"/>
      <c r="M179" s="20"/>
      <c r="O179" s="41"/>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16"/>
      <c r="B183" s="20"/>
      <c r="C183" s="20"/>
      <c r="D183" s="20"/>
      <c r="E183" s="20"/>
      <c r="F183" s="20"/>
      <c r="G183" s="20"/>
      <c r="H183" s="20"/>
      <c r="I183" s="20"/>
      <c r="J183" s="20"/>
      <c r="K183" s="20"/>
      <c r="L183" s="20"/>
      <c r="M183" s="20"/>
      <c r="N183" s="18"/>
      <c r="O183" s="35"/>
    </row>
    <row r="184" spans="1:15" ht="15.75" customHeight="1" x14ac:dyDescent="0.25">
      <c r="A184" s="6"/>
      <c r="B184" s="7"/>
      <c r="C184" s="7"/>
      <c r="D184" s="7"/>
      <c r="E184" s="7"/>
      <c r="F184" s="7"/>
      <c r="G184" s="7"/>
      <c r="H184" s="7"/>
      <c r="I184" s="7"/>
      <c r="J184" s="7"/>
      <c r="K184" s="7"/>
      <c r="L184" s="7"/>
      <c r="M184" s="7"/>
      <c r="N184" s="18"/>
      <c r="O184" s="35"/>
    </row>
    <row r="185" spans="1:15" ht="15.75" customHeight="1" x14ac:dyDescent="0.25">
      <c r="A185" s="6"/>
      <c r="B185" s="7"/>
      <c r="C185" s="7"/>
      <c r="D185" s="7"/>
      <c r="E185" s="7"/>
      <c r="F185" s="7"/>
      <c r="G185" s="7"/>
      <c r="H185" s="7"/>
      <c r="I185" s="7"/>
      <c r="J185" s="7"/>
      <c r="K185" s="7"/>
      <c r="L185" s="7"/>
      <c r="M185" s="7"/>
      <c r="N185" s="18"/>
      <c r="O185" s="35"/>
    </row>
    <row r="186" spans="1:15" ht="15.75" customHeight="1" x14ac:dyDescent="0.25">
      <c r="A186" s="6"/>
      <c r="B186" s="7"/>
      <c r="C186" s="7"/>
      <c r="D186" s="7"/>
      <c r="E186" s="7"/>
      <c r="F186" s="7"/>
      <c r="G186" s="7"/>
      <c r="H186" s="7"/>
      <c r="I186" s="7"/>
      <c r="J186" s="7"/>
      <c r="K186" s="7"/>
      <c r="L186" s="7"/>
      <c r="M186" s="7"/>
      <c r="N186" s="18"/>
      <c r="O186" s="35"/>
    </row>
    <row r="187" spans="1:15" ht="15.75" customHeight="1" x14ac:dyDescent="0.25">
      <c r="B187" s="20"/>
      <c r="C187" s="20"/>
      <c r="D187" s="20"/>
      <c r="E187" s="20"/>
      <c r="F187" s="20"/>
      <c r="G187" s="20"/>
      <c r="H187" s="20"/>
      <c r="I187" s="20"/>
      <c r="J187" s="20"/>
      <c r="K187" s="20"/>
      <c r="L187" s="20"/>
      <c r="M187" s="20"/>
      <c r="O187" s="41"/>
    </row>
    <row r="188" spans="1:15" ht="15.75" customHeight="1" x14ac:dyDescent="0.25">
      <c r="A188" s="5"/>
      <c r="B188" s="7"/>
      <c r="C188" s="7"/>
      <c r="D188" s="7"/>
      <c r="E188" s="7"/>
      <c r="F188" s="7"/>
      <c r="G188" s="7"/>
      <c r="H188" s="7"/>
      <c r="I188" s="7"/>
      <c r="J188" s="7"/>
      <c r="K188" s="7"/>
      <c r="L188" s="7"/>
      <c r="M188" s="7"/>
      <c r="O188" s="35"/>
    </row>
    <row r="189" spans="1:15" ht="15.75" customHeight="1" x14ac:dyDescent="0.25">
      <c r="A189" s="16"/>
      <c r="B189" s="20"/>
      <c r="C189" s="20"/>
      <c r="D189" s="20"/>
      <c r="E189" s="20"/>
      <c r="F189" s="20"/>
      <c r="G189" s="20"/>
      <c r="H189" s="20"/>
      <c r="I189" s="20"/>
      <c r="J189" s="20"/>
      <c r="K189" s="20"/>
      <c r="L189" s="20"/>
      <c r="M189" s="20"/>
      <c r="O189" s="41"/>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6"/>
      <c r="B192" s="7"/>
      <c r="C192" s="7"/>
      <c r="D192" s="7"/>
      <c r="E192" s="7"/>
      <c r="F192" s="7"/>
      <c r="G192" s="7"/>
      <c r="H192" s="7"/>
      <c r="I192" s="7"/>
      <c r="J192" s="7"/>
      <c r="K192" s="7"/>
      <c r="L192" s="7"/>
      <c r="M192" s="7"/>
      <c r="O192" s="35"/>
    </row>
    <row r="193" spans="1:15" ht="15.75" customHeight="1" x14ac:dyDescent="0.25">
      <c r="A193" s="16"/>
      <c r="B193" s="20"/>
      <c r="C193" s="20"/>
      <c r="D193" s="20"/>
      <c r="E193" s="20"/>
      <c r="F193" s="20"/>
      <c r="G193" s="20"/>
      <c r="H193" s="20"/>
      <c r="I193" s="20"/>
      <c r="J193" s="20"/>
      <c r="K193" s="20"/>
      <c r="L193" s="20"/>
      <c r="M193" s="20"/>
      <c r="O193" s="41"/>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16"/>
      <c r="B197" s="20"/>
      <c r="C197" s="20"/>
      <c r="D197" s="20"/>
      <c r="E197" s="20"/>
      <c r="F197" s="20"/>
      <c r="G197" s="20"/>
      <c r="H197" s="20"/>
      <c r="I197" s="20"/>
      <c r="J197" s="20"/>
      <c r="K197" s="20"/>
      <c r="L197" s="20"/>
      <c r="M197" s="20"/>
      <c r="O197" s="41"/>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16"/>
      <c r="B201" s="20"/>
      <c r="C201" s="20"/>
      <c r="D201" s="20"/>
      <c r="E201" s="20"/>
      <c r="F201" s="20"/>
      <c r="G201" s="20"/>
      <c r="H201" s="20"/>
      <c r="I201" s="20"/>
      <c r="J201" s="20"/>
      <c r="K201" s="20"/>
      <c r="L201" s="20"/>
      <c r="M201" s="20"/>
      <c r="O201" s="41"/>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16"/>
      <c r="B205" s="20"/>
      <c r="C205" s="20"/>
      <c r="D205" s="20"/>
      <c r="E205" s="20"/>
      <c r="F205" s="20"/>
      <c r="G205" s="20"/>
      <c r="H205" s="20"/>
      <c r="I205" s="20"/>
      <c r="J205" s="20"/>
      <c r="K205" s="20"/>
      <c r="L205" s="20"/>
      <c r="M205" s="20"/>
      <c r="O205" s="41"/>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16"/>
      <c r="B209" s="20"/>
      <c r="C209" s="20"/>
      <c r="D209" s="20"/>
      <c r="E209" s="20"/>
      <c r="F209" s="20"/>
      <c r="G209" s="20"/>
      <c r="H209" s="20"/>
      <c r="I209" s="20"/>
      <c r="J209" s="20"/>
      <c r="K209" s="20"/>
      <c r="L209" s="20"/>
      <c r="M209" s="20"/>
      <c r="O209" s="35"/>
    </row>
    <row r="210" spans="1:15" ht="15.75" customHeight="1" x14ac:dyDescent="0.25">
      <c r="A210" s="6"/>
      <c r="B210" s="7"/>
      <c r="C210" s="7"/>
      <c r="D210" s="7"/>
      <c r="E210" s="7"/>
      <c r="F210" s="7"/>
      <c r="G210" s="7"/>
      <c r="H210" s="7"/>
      <c r="I210" s="7"/>
      <c r="J210" s="7"/>
      <c r="K210" s="7"/>
      <c r="L210" s="7"/>
      <c r="M210" s="7"/>
      <c r="O210" s="35"/>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5"/>
      <c r="B214" s="20"/>
      <c r="C214" s="20"/>
      <c r="D214" s="20"/>
      <c r="E214" s="20"/>
      <c r="F214" s="20"/>
      <c r="G214" s="20"/>
      <c r="H214" s="20"/>
      <c r="I214" s="20"/>
      <c r="J214" s="20"/>
      <c r="K214" s="20"/>
      <c r="L214" s="20"/>
      <c r="M214" s="20"/>
      <c r="O214" s="41"/>
    </row>
    <row r="215" spans="1:15" ht="15.75" customHeight="1" x14ac:dyDescent="0.25">
      <c r="A215" s="16"/>
      <c r="B215" s="20"/>
      <c r="C215" s="20"/>
      <c r="D215" s="20"/>
      <c r="E215" s="20"/>
      <c r="F215" s="20"/>
      <c r="G215" s="20"/>
      <c r="H215" s="20"/>
      <c r="I215" s="20"/>
      <c r="J215" s="20"/>
      <c r="K215" s="20"/>
      <c r="L215" s="20"/>
      <c r="M215" s="20"/>
      <c r="O215" s="41"/>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16"/>
      <c r="B219" s="20"/>
      <c r="C219" s="20"/>
      <c r="D219" s="20"/>
      <c r="E219" s="20"/>
      <c r="F219" s="20"/>
      <c r="G219" s="20"/>
      <c r="H219" s="20"/>
      <c r="I219" s="20"/>
      <c r="J219" s="20"/>
      <c r="K219" s="20"/>
      <c r="L219" s="20"/>
      <c r="M219" s="20"/>
      <c r="O219" s="41"/>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16"/>
      <c r="B223" s="20"/>
      <c r="C223" s="20"/>
      <c r="D223" s="20"/>
      <c r="E223" s="20"/>
      <c r="F223" s="20"/>
      <c r="G223" s="20"/>
      <c r="H223" s="20"/>
      <c r="I223" s="20"/>
      <c r="J223" s="20"/>
      <c r="K223" s="20"/>
      <c r="L223" s="20"/>
      <c r="M223" s="20"/>
      <c r="O223" s="41"/>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16"/>
      <c r="B227" s="20"/>
      <c r="C227" s="20"/>
      <c r="D227" s="20"/>
      <c r="E227" s="20"/>
      <c r="F227" s="20"/>
      <c r="G227" s="20"/>
      <c r="H227" s="20"/>
      <c r="I227" s="20"/>
      <c r="J227" s="20"/>
      <c r="K227" s="20"/>
      <c r="L227" s="20"/>
      <c r="M227" s="20"/>
      <c r="O227" s="41"/>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16"/>
      <c r="B231" s="20"/>
      <c r="C231" s="20"/>
      <c r="D231" s="20"/>
      <c r="E231" s="20"/>
      <c r="F231" s="20"/>
      <c r="G231" s="20"/>
      <c r="H231" s="20"/>
      <c r="I231" s="20"/>
      <c r="J231" s="20"/>
      <c r="K231" s="20"/>
      <c r="L231" s="20"/>
      <c r="M231" s="20"/>
      <c r="O231" s="41"/>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16"/>
      <c r="B235" s="20"/>
      <c r="C235" s="20"/>
      <c r="D235" s="20"/>
      <c r="E235" s="20"/>
      <c r="F235" s="20"/>
      <c r="G235" s="20"/>
      <c r="H235" s="20"/>
      <c r="I235" s="20"/>
      <c r="J235" s="20"/>
      <c r="K235" s="20"/>
      <c r="L235" s="20"/>
      <c r="M235" s="20"/>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B239" s="12"/>
      <c r="C239" s="7"/>
      <c r="D239" s="7"/>
      <c r="E239" s="7"/>
      <c r="F239" s="7"/>
      <c r="G239" s="7"/>
      <c r="H239" s="7"/>
      <c r="I239" s="7"/>
      <c r="J239" s="7"/>
      <c r="K239" s="7"/>
      <c r="L239" s="7"/>
      <c r="M239" s="7"/>
      <c r="O239" s="12"/>
    </row>
    <row r="240" spans="1:15" ht="15.75" customHeight="1" x14ac:dyDescent="0.25">
      <c r="A240" s="5"/>
      <c r="B240" s="12"/>
      <c r="C240" s="7"/>
      <c r="D240" s="7"/>
      <c r="E240" s="7"/>
      <c r="F240" s="7"/>
      <c r="G240" s="7"/>
      <c r="H240" s="7"/>
      <c r="I240" s="7"/>
      <c r="J240" s="7"/>
      <c r="K240" s="7"/>
      <c r="L240" s="7"/>
      <c r="M240" s="7"/>
      <c r="O240" s="12"/>
    </row>
    <row r="241" spans="1:15" ht="15.75" customHeight="1" x14ac:dyDescent="0.25">
      <c r="A241" s="16"/>
      <c r="B241" s="20"/>
      <c r="C241" s="20"/>
      <c r="D241" s="20"/>
      <c r="E241" s="20"/>
      <c r="F241" s="20"/>
      <c r="G241" s="20"/>
      <c r="H241" s="20"/>
      <c r="I241" s="20"/>
      <c r="J241" s="20"/>
      <c r="K241" s="20"/>
      <c r="L241" s="20"/>
      <c r="M241" s="20"/>
      <c r="O241" s="41"/>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6"/>
      <c r="B244" s="7"/>
      <c r="C244" s="7"/>
      <c r="D244" s="7"/>
      <c r="E244" s="7"/>
      <c r="F244" s="7"/>
      <c r="G244" s="7"/>
      <c r="H244" s="7"/>
      <c r="I244" s="7"/>
      <c r="J244" s="7"/>
      <c r="K244" s="7"/>
      <c r="L244" s="7"/>
      <c r="M244" s="7"/>
      <c r="O244" s="35"/>
    </row>
    <row r="245" spans="1:15" ht="15.75" customHeight="1" x14ac:dyDescent="0.25">
      <c r="A245" s="16"/>
      <c r="B245" s="20"/>
      <c r="C245" s="20"/>
      <c r="D245" s="20"/>
      <c r="E245" s="20"/>
      <c r="F245" s="20"/>
      <c r="G245" s="20"/>
      <c r="H245" s="20"/>
      <c r="I245" s="20"/>
      <c r="J245" s="20"/>
      <c r="K245" s="20"/>
      <c r="L245" s="20"/>
      <c r="M245" s="20"/>
      <c r="O245" s="41"/>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16"/>
      <c r="B249" s="20"/>
      <c r="C249" s="20"/>
      <c r="D249" s="20"/>
      <c r="E249" s="20"/>
      <c r="F249" s="20"/>
      <c r="G249" s="20"/>
      <c r="H249" s="20"/>
      <c r="I249" s="20"/>
      <c r="J249" s="20"/>
      <c r="K249" s="20"/>
      <c r="L249" s="20"/>
      <c r="M249" s="20"/>
      <c r="O249" s="41"/>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16"/>
      <c r="B253" s="20"/>
      <c r="C253" s="20"/>
      <c r="D253" s="20"/>
      <c r="E253" s="20"/>
      <c r="F253" s="20"/>
      <c r="G253" s="20"/>
      <c r="H253" s="20"/>
      <c r="I253" s="20"/>
      <c r="J253" s="20"/>
      <c r="K253" s="20"/>
      <c r="L253" s="20"/>
      <c r="M253" s="20"/>
      <c r="O253" s="41"/>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16"/>
      <c r="B257" s="20"/>
      <c r="C257" s="20"/>
      <c r="D257" s="20"/>
      <c r="E257" s="20"/>
      <c r="F257" s="20"/>
      <c r="G257" s="20"/>
      <c r="H257" s="20"/>
      <c r="I257" s="20"/>
      <c r="J257" s="20"/>
      <c r="K257" s="20"/>
      <c r="L257" s="20"/>
      <c r="M257" s="20"/>
      <c r="O257" s="41"/>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16"/>
      <c r="B261" s="20"/>
      <c r="C261" s="20"/>
      <c r="D261" s="20"/>
      <c r="E261" s="20"/>
      <c r="F261" s="20"/>
      <c r="G261" s="20"/>
      <c r="H261" s="20"/>
      <c r="I261" s="20"/>
      <c r="J261" s="20"/>
      <c r="K261" s="20"/>
      <c r="L261" s="20"/>
      <c r="M261" s="20"/>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12"/>
      <c r="C265" s="25"/>
      <c r="D265" s="25"/>
      <c r="E265" s="25"/>
      <c r="F265" s="25"/>
      <c r="G265" s="25"/>
      <c r="H265" s="25"/>
      <c r="I265" s="25"/>
      <c r="J265" s="25"/>
      <c r="K265" s="25"/>
      <c r="L265" s="25"/>
      <c r="M265" s="25"/>
      <c r="O265" s="12"/>
    </row>
    <row r="266" spans="1:15" ht="15.75" customHeight="1" x14ac:dyDescent="0.25">
      <c r="A266" s="5"/>
      <c r="B266" s="12"/>
      <c r="C266" s="25"/>
      <c r="D266" s="25"/>
      <c r="E266" s="25"/>
      <c r="F266" s="25"/>
      <c r="G266" s="25"/>
      <c r="H266" s="25"/>
      <c r="I266" s="25"/>
      <c r="J266" s="25"/>
      <c r="K266" s="25"/>
      <c r="L266" s="25"/>
      <c r="M266" s="25"/>
      <c r="O266" s="12"/>
    </row>
    <row r="267" spans="1:15" ht="15.75" customHeight="1" x14ac:dyDescent="0.25">
      <c r="A267" s="16"/>
      <c r="B267" s="20"/>
      <c r="C267" s="20"/>
      <c r="D267" s="20"/>
      <c r="E267" s="20"/>
      <c r="F267" s="20"/>
      <c r="G267" s="20"/>
      <c r="H267" s="20"/>
      <c r="I267" s="20"/>
      <c r="J267" s="20"/>
      <c r="K267" s="20"/>
      <c r="L267" s="20"/>
      <c r="M267" s="20"/>
      <c r="O267" s="41"/>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7"/>
      <c r="C270" s="7"/>
      <c r="D270" s="7"/>
      <c r="E270" s="7"/>
      <c r="F270" s="7"/>
      <c r="G270" s="7"/>
      <c r="H270" s="7"/>
      <c r="I270" s="7"/>
      <c r="J270" s="7"/>
      <c r="K270" s="7"/>
      <c r="L270" s="7"/>
      <c r="M270" s="7"/>
      <c r="O270" s="35"/>
    </row>
    <row r="271" spans="1:15" ht="15.75" customHeight="1" x14ac:dyDescent="0.25">
      <c r="A271" s="16"/>
      <c r="B271" s="20"/>
      <c r="C271" s="20"/>
      <c r="D271" s="20"/>
      <c r="E271" s="20"/>
      <c r="F271" s="20"/>
      <c r="G271" s="20"/>
      <c r="H271" s="20"/>
      <c r="I271" s="20"/>
      <c r="J271" s="20"/>
      <c r="K271" s="20"/>
      <c r="L271" s="20"/>
      <c r="M271" s="20"/>
      <c r="O271" s="41"/>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16"/>
      <c r="B275" s="20"/>
      <c r="C275" s="20"/>
      <c r="D275" s="20"/>
      <c r="E275" s="20"/>
      <c r="F275" s="20"/>
      <c r="G275" s="20"/>
      <c r="H275" s="20"/>
      <c r="I275" s="20"/>
      <c r="J275" s="20"/>
      <c r="K275" s="20"/>
      <c r="L275" s="20"/>
      <c r="M275" s="20"/>
      <c r="O275" s="41"/>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16"/>
      <c r="B279" s="20"/>
      <c r="C279" s="20"/>
      <c r="D279" s="20"/>
      <c r="E279" s="20"/>
      <c r="F279" s="20"/>
      <c r="G279" s="20"/>
      <c r="H279" s="20"/>
      <c r="I279" s="20"/>
      <c r="J279" s="20"/>
      <c r="K279" s="20"/>
      <c r="L279" s="20"/>
      <c r="M279" s="20"/>
      <c r="O279" s="41"/>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16"/>
      <c r="B283" s="20"/>
      <c r="C283" s="20"/>
      <c r="D283" s="20"/>
      <c r="E283" s="20"/>
      <c r="F283" s="20"/>
      <c r="G283" s="20"/>
      <c r="H283" s="20"/>
      <c r="I283" s="20"/>
      <c r="J283" s="20"/>
      <c r="K283" s="20"/>
      <c r="L283" s="20"/>
      <c r="M283" s="20"/>
      <c r="O283" s="41"/>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16"/>
      <c r="B287" s="20"/>
      <c r="C287" s="20"/>
      <c r="D287" s="20"/>
      <c r="E287" s="20"/>
      <c r="F287" s="20"/>
      <c r="G287" s="20"/>
      <c r="H287" s="20"/>
      <c r="I287" s="20"/>
      <c r="J287" s="20"/>
      <c r="K287" s="20"/>
      <c r="L287" s="20"/>
      <c r="M287" s="20"/>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20"/>
      <c r="C291" s="25"/>
      <c r="D291" s="25"/>
      <c r="E291" s="25"/>
      <c r="F291" s="25"/>
      <c r="G291" s="25"/>
      <c r="H291" s="25"/>
      <c r="I291" s="25"/>
      <c r="J291" s="25"/>
      <c r="K291" s="25"/>
      <c r="L291" s="25"/>
      <c r="M291" s="25"/>
      <c r="O291" s="12"/>
    </row>
    <row r="292" spans="1:15" ht="15.75" customHeight="1" x14ac:dyDescent="0.25">
      <c r="A292" s="2"/>
      <c r="B292" s="12"/>
      <c r="C292" s="7"/>
      <c r="D292" s="7"/>
      <c r="E292" s="7"/>
      <c r="F292" s="7"/>
      <c r="G292" s="7"/>
      <c r="H292" s="7"/>
      <c r="I292" s="7"/>
      <c r="J292" s="7"/>
      <c r="K292" s="7"/>
      <c r="L292" s="7"/>
      <c r="M292" s="7"/>
      <c r="O292" s="12"/>
    </row>
    <row r="293" spans="1:15" ht="15.75" customHeight="1" x14ac:dyDescent="0.25">
      <c r="A293" s="16"/>
      <c r="B293" s="26"/>
      <c r="C293" s="27"/>
      <c r="D293" s="27"/>
      <c r="E293" s="27"/>
      <c r="F293" s="27"/>
      <c r="G293" s="27"/>
      <c r="H293" s="27"/>
      <c r="I293" s="27"/>
      <c r="J293" s="27"/>
      <c r="K293" s="27"/>
      <c r="L293" s="27"/>
      <c r="M293" s="27"/>
      <c r="O293" s="41"/>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7"/>
      <c r="C296" s="7"/>
      <c r="D296" s="7"/>
      <c r="E296" s="7"/>
      <c r="F296" s="7"/>
      <c r="G296" s="7"/>
      <c r="H296" s="7"/>
      <c r="I296" s="7"/>
      <c r="J296" s="7"/>
      <c r="K296" s="7"/>
      <c r="L296" s="7"/>
      <c r="M296" s="7"/>
      <c r="O296" s="35"/>
    </row>
    <row r="297" spans="1:15" ht="15.75" customHeight="1" x14ac:dyDescent="0.25">
      <c r="A297" s="16"/>
      <c r="B297" s="20"/>
      <c r="C297" s="20"/>
      <c r="D297" s="20"/>
      <c r="E297" s="20"/>
      <c r="F297" s="20"/>
      <c r="G297" s="20"/>
      <c r="H297" s="20"/>
      <c r="I297" s="20"/>
      <c r="J297" s="20"/>
      <c r="K297" s="20"/>
      <c r="L297" s="20"/>
      <c r="M297" s="20"/>
      <c r="O297" s="41"/>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16"/>
      <c r="B301" s="20"/>
      <c r="C301" s="20"/>
      <c r="D301" s="20"/>
      <c r="E301" s="20"/>
      <c r="F301" s="20"/>
      <c r="G301" s="20"/>
      <c r="H301" s="20"/>
      <c r="I301" s="20"/>
      <c r="J301" s="20"/>
      <c r="K301" s="20"/>
      <c r="L301" s="20"/>
      <c r="M301" s="20"/>
      <c r="O301" s="41"/>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16"/>
      <c r="B305" s="20"/>
      <c r="C305" s="20"/>
      <c r="D305" s="20"/>
      <c r="E305" s="20"/>
      <c r="F305" s="20"/>
      <c r="G305" s="20"/>
      <c r="H305" s="20"/>
      <c r="I305" s="20"/>
      <c r="J305" s="20"/>
      <c r="K305" s="20"/>
      <c r="L305" s="20"/>
      <c r="M305" s="20"/>
      <c r="O305" s="41"/>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16"/>
      <c r="B309" s="20"/>
      <c r="C309" s="20"/>
      <c r="D309" s="20"/>
      <c r="E309" s="20"/>
      <c r="F309" s="20"/>
      <c r="G309" s="20"/>
      <c r="H309" s="20"/>
      <c r="I309" s="20"/>
      <c r="J309" s="20"/>
      <c r="K309" s="20"/>
      <c r="L309" s="20"/>
      <c r="M309" s="20"/>
      <c r="O309" s="41"/>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16"/>
      <c r="B313" s="20"/>
      <c r="C313" s="20"/>
      <c r="D313" s="20"/>
      <c r="E313" s="20"/>
      <c r="F313" s="20"/>
      <c r="G313" s="20"/>
      <c r="H313" s="20"/>
      <c r="I313" s="20"/>
      <c r="J313" s="20"/>
      <c r="K313" s="20"/>
      <c r="L313" s="20"/>
      <c r="M313" s="20"/>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20.25" customHeight="1" x14ac:dyDescent="0.25">
      <c r="A317" s="16"/>
      <c r="B317" s="7"/>
      <c r="C317" s="20"/>
      <c r="D317" s="20"/>
      <c r="E317" s="20"/>
      <c r="F317" s="20"/>
      <c r="G317" s="20"/>
      <c r="H317" s="20"/>
      <c r="I317" s="20"/>
      <c r="J317" s="20"/>
      <c r="K317" s="20"/>
      <c r="L317" s="20"/>
      <c r="M317" s="20"/>
      <c r="O317" s="35"/>
    </row>
    <row r="318" spans="1:15" ht="20.25" customHeight="1" x14ac:dyDescent="0.25">
      <c r="A318" s="6"/>
      <c r="B318" s="7"/>
      <c r="C318" s="7"/>
      <c r="D318" s="7"/>
      <c r="E318" s="7"/>
      <c r="F318" s="7"/>
      <c r="G318" s="7"/>
      <c r="H318" s="7"/>
      <c r="I318" s="7"/>
      <c r="J318" s="7"/>
      <c r="K318" s="7"/>
      <c r="L318" s="7"/>
      <c r="M318" s="7"/>
      <c r="O318" s="35"/>
    </row>
    <row r="319" spans="1:15" ht="20.25" customHeight="1" x14ac:dyDescent="0.25">
      <c r="A319" s="6"/>
      <c r="B319" s="7"/>
      <c r="C319" s="7"/>
      <c r="D319" s="7"/>
      <c r="E319" s="7"/>
      <c r="F319" s="7"/>
      <c r="G319" s="7"/>
      <c r="H319" s="7"/>
      <c r="I319" s="7"/>
      <c r="J319" s="7"/>
      <c r="K319" s="7"/>
      <c r="L319" s="7"/>
      <c r="M319" s="7"/>
      <c r="O319" s="35"/>
    </row>
    <row r="320" spans="1:15" ht="20.25" customHeight="1" x14ac:dyDescent="0.25">
      <c r="A320" s="6"/>
      <c r="B320" s="7"/>
      <c r="C320" s="7"/>
      <c r="D320" s="7"/>
      <c r="E320" s="7"/>
      <c r="F320" s="7"/>
      <c r="G320" s="7"/>
      <c r="H320" s="7"/>
      <c r="I320" s="7"/>
      <c r="J320" s="7"/>
      <c r="K320" s="7"/>
      <c r="L320" s="7"/>
      <c r="M320" s="7"/>
      <c r="O320" s="35"/>
    </row>
    <row r="321" spans="1:15" ht="20.25" customHeight="1" x14ac:dyDescent="0.25">
      <c r="A321" s="16"/>
      <c r="B321" s="7"/>
      <c r="C321" s="7"/>
      <c r="D321" s="7"/>
      <c r="E321" s="7"/>
      <c r="F321" s="7"/>
      <c r="G321" s="7"/>
      <c r="H321" s="7"/>
      <c r="I321" s="7"/>
      <c r="J321" s="7"/>
      <c r="K321" s="7"/>
      <c r="L321" s="7"/>
      <c r="M321" s="7"/>
      <c r="O321" s="35"/>
    </row>
    <row r="322" spans="1:15" ht="20.25" customHeight="1" x14ac:dyDescent="0.25">
      <c r="A322" s="6"/>
      <c r="B322" s="7"/>
      <c r="C322" s="7"/>
      <c r="D322" s="7"/>
      <c r="E322" s="7"/>
      <c r="F322" s="7"/>
      <c r="G322" s="7"/>
      <c r="H322" s="7"/>
      <c r="I322" s="7"/>
      <c r="J322" s="7"/>
      <c r="K322" s="7"/>
      <c r="L322" s="7"/>
      <c r="M322" s="7"/>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16"/>
    </row>
    <row r="326" spans="1:15" ht="20.25" customHeight="1" x14ac:dyDescent="0.25">
      <c r="A326" s="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16"/>
    </row>
    <row r="330" spans="1:15" ht="20.25" customHeight="1" x14ac:dyDescent="0.25">
      <c r="A330" s="6"/>
      <c r="B330" s="7"/>
      <c r="C330" s="7"/>
      <c r="D330" s="7"/>
      <c r="E330" s="7"/>
      <c r="F330" s="7"/>
      <c r="G330" s="7"/>
      <c r="H330" s="7"/>
      <c r="I330" s="7"/>
      <c r="J330" s="7"/>
      <c r="K330" s="7"/>
      <c r="L330" s="7"/>
      <c r="M330" s="7"/>
      <c r="O330" s="35"/>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16"/>
    </row>
    <row r="334" spans="1:15" ht="20.25" customHeight="1" x14ac:dyDescent="0.25">
      <c r="A334" s="6"/>
      <c r="B334" s="7"/>
      <c r="C334" s="7"/>
      <c r="D334" s="7"/>
      <c r="E334" s="7"/>
      <c r="F334" s="7"/>
      <c r="G334" s="7"/>
      <c r="H334" s="7"/>
      <c r="I334" s="7"/>
      <c r="J334" s="7"/>
      <c r="K334" s="7"/>
      <c r="L334" s="7"/>
      <c r="M334" s="7"/>
      <c r="O334" s="35"/>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16"/>
    </row>
    <row r="338" spans="1:15" ht="20.25" customHeight="1" x14ac:dyDescent="0.25">
      <c r="A338" s="6"/>
      <c r="B338" s="7"/>
      <c r="C338" s="7"/>
      <c r="D338" s="7"/>
      <c r="E338" s="7"/>
      <c r="F338" s="7"/>
      <c r="G338" s="7"/>
      <c r="H338" s="7"/>
      <c r="I338" s="7"/>
      <c r="J338" s="7"/>
      <c r="K338" s="7"/>
      <c r="L338" s="7"/>
      <c r="M338" s="7"/>
      <c r="O338" s="35"/>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B341" s="20"/>
    </row>
    <row r="342" spans="1:15" ht="20.25" customHeight="1" x14ac:dyDescent="0.25">
      <c r="B342" s="7"/>
    </row>
    <row r="343" spans="1:15" ht="20.25" customHeight="1" x14ac:dyDescent="0.25">
      <c r="B343" s="7"/>
      <c r="C343" s="7"/>
      <c r="D343" s="7"/>
      <c r="E343" s="7"/>
      <c r="F343" s="7"/>
      <c r="G343" s="7"/>
      <c r="H343" s="7"/>
      <c r="I343" s="7"/>
      <c r="J343" s="7"/>
      <c r="K343" s="7"/>
      <c r="L343" s="7"/>
      <c r="M343" s="7"/>
      <c r="O343" s="35"/>
    </row>
    <row r="344" spans="1:15" ht="20.25" customHeight="1" x14ac:dyDescent="0.25">
      <c r="B344" s="7"/>
      <c r="C344" s="7"/>
      <c r="D344" s="7"/>
      <c r="E344" s="7"/>
      <c r="F344" s="7"/>
      <c r="G344" s="7"/>
      <c r="H344" s="7"/>
      <c r="I344" s="7"/>
      <c r="J344" s="7"/>
      <c r="K344" s="7"/>
      <c r="L344" s="7"/>
      <c r="M344" s="7"/>
      <c r="O344" s="35"/>
    </row>
    <row r="345" spans="1:15" ht="20.25" customHeight="1" x14ac:dyDescent="0.25">
      <c r="B345" s="9"/>
      <c r="C345" s="9"/>
      <c r="D345" s="9"/>
      <c r="E345" s="9"/>
      <c r="F345" s="9"/>
      <c r="G345" s="9"/>
      <c r="H345" s="9"/>
      <c r="I345" s="9"/>
      <c r="J345" s="9"/>
      <c r="K345" s="9"/>
      <c r="L345" s="9"/>
      <c r="M345" s="9"/>
      <c r="O345" s="9"/>
    </row>
    <row r="346" spans="1:15" ht="20.25" customHeight="1" x14ac:dyDescent="0.25"/>
    <row r="347" spans="1:15" ht="20.25" customHeight="1" x14ac:dyDescent="0.25">
      <c r="B347" s="7"/>
      <c r="C347" s="7"/>
      <c r="D347" s="7"/>
      <c r="E347" s="7"/>
      <c r="F347" s="7"/>
      <c r="G347" s="7"/>
      <c r="H347" s="7"/>
      <c r="I347" s="7"/>
      <c r="J347" s="7"/>
      <c r="K347" s="7"/>
      <c r="L347" s="7"/>
      <c r="M347" s="7"/>
    </row>
    <row r="348" spans="1:15" ht="20.25" customHeight="1" x14ac:dyDescent="0.25">
      <c r="B348" s="7"/>
      <c r="C348" s="7"/>
      <c r="D348" s="7"/>
      <c r="E348" s="7"/>
      <c r="F348" s="7"/>
      <c r="G348" s="7"/>
      <c r="H348" s="7"/>
      <c r="I348" s="7"/>
      <c r="J348" s="7"/>
      <c r="K348" s="7"/>
      <c r="L348" s="7"/>
      <c r="M348" s="7"/>
    </row>
    <row r="349" spans="1:15" ht="20.25" customHeight="1" x14ac:dyDescent="0.25">
      <c r="B349" s="7"/>
      <c r="C349" s="7"/>
      <c r="D349" s="7"/>
      <c r="E349" s="7"/>
      <c r="F349" s="7"/>
      <c r="G349" s="7"/>
      <c r="H349" s="7"/>
      <c r="I349" s="7"/>
      <c r="J349" s="7"/>
      <c r="K349" s="7"/>
      <c r="L349" s="7"/>
      <c r="M349" s="7"/>
    </row>
    <row r="350" spans="1:15" ht="20.25" customHeight="1" x14ac:dyDescent="0.25"/>
    <row r="351" spans="1:15" ht="20.25" customHeight="1" x14ac:dyDescent="0.25">
      <c r="B351" s="7"/>
      <c r="C351" s="7"/>
      <c r="D351" s="7"/>
      <c r="E351" s="7"/>
      <c r="F351" s="7"/>
      <c r="G351" s="7"/>
      <c r="H351" s="7"/>
      <c r="I351" s="7"/>
      <c r="J351" s="7"/>
      <c r="K351" s="7"/>
      <c r="L351" s="7"/>
      <c r="M351" s="7"/>
    </row>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row r="355" spans="2:13" ht="20.25" customHeight="1" x14ac:dyDescent="0.25">
      <c r="B355" s="7"/>
      <c r="C355" s="7"/>
      <c r="D355" s="7"/>
      <c r="E355" s="7"/>
      <c r="F355" s="7"/>
      <c r="G355" s="7"/>
      <c r="H355" s="7"/>
      <c r="I355" s="7"/>
      <c r="J355" s="7"/>
      <c r="K355" s="7"/>
      <c r="L355" s="7"/>
      <c r="M355" s="7"/>
    </row>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row r="359" spans="2:13" ht="20.25" customHeight="1" x14ac:dyDescent="0.25">
      <c r="B359" s="7"/>
      <c r="C359" s="7"/>
      <c r="D359" s="7"/>
      <c r="E359" s="7"/>
      <c r="F359" s="7"/>
      <c r="G359" s="7"/>
      <c r="H359" s="7"/>
      <c r="I359" s="7"/>
      <c r="J359" s="7"/>
      <c r="K359" s="7"/>
      <c r="L359" s="7"/>
      <c r="M359" s="7"/>
    </row>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28515625" defaultRowHeight="15.75" x14ac:dyDescent="0.25"/>
  <cols>
    <col min="1" max="1" width="116.7109375" style="1" customWidth="1"/>
    <col min="2" max="2" width="19.28515625" style="1" customWidth="1"/>
    <col min="3" max="3" width="24" style="1" customWidth="1"/>
    <col min="4" max="4" width="17.28515625" style="1" customWidth="1"/>
    <col min="5" max="5" width="18.5703125" style="1" customWidth="1"/>
    <col min="6" max="6" width="16.5703125" style="1" customWidth="1"/>
    <col min="7" max="7" width="9.28515625" style="1"/>
    <col min="8" max="8" width="14.28515625" style="1" customWidth="1"/>
    <col min="9" max="9" width="15.7109375" style="1" customWidth="1"/>
    <col min="10" max="10" width="15" style="1" customWidth="1"/>
    <col min="11" max="14" width="9.28515625" style="1"/>
    <col min="15" max="15" width="19.28515625" style="1" customWidth="1"/>
    <col min="16" max="16384" width="9.285156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54" t="s">
        <v>12</v>
      </c>
      <c r="B3" s="55"/>
      <c r="C3" s="55"/>
      <c r="D3" s="55"/>
      <c r="E3" s="29"/>
      <c r="F3" s="30"/>
      <c r="G3" s="31"/>
      <c r="H3" s="31"/>
    </row>
    <row r="4" spans="1:16" ht="35.1" customHeight="1" x14ac:dyDescent="0.3">
      <c r="A4" s="56" t="s">
        <v>13</v>
      </c>
      <c r="B4" s="56"/>
      <c r="C4" s="56"/>
      <c r="D4" s="56"/>
      <c r="E4" s="56"/>
      <c r="F4" s="56"/>
    </row>
    <row r="5" spans="1:16" ht="33.75" customHeight="1" x14ac:dyDescent="0.3">
      <c r="A5" s="57" t="s">
        <v>14</v>
      </c>
      <c r="B5" s="58"/>
      <c r="C5" s="58"/>
      <c r="D5" s="58"/>
      <c r="E5" s="58"/>
      <c r="F5" s="58"/>
      <c r="K5" s="32"/>
    </row>
    <row r="6" spans="1:16" ht="21" x14ac:dyDescent="0.3">
      <c r="A6" s="57"/>
      <c r="B6" s="58"/>
      <c r="C6" s="58"/>
      <c r="D6" s="58"/>
      <c r="E6" s="58"/>
      <c r="F6" s="58"/>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2.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3.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2025-02-19T18:21:35Z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