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Table Games Revenue Reports/Tax Returns/Website Report/"/>
    </mc:Choice>
  </mc:AlternateContent>
  <xr:revisionPtr revIDLastSave="0" documentId="8_{87D7C257-A5AE-4D26-A0A9-AB18DBC28B1F}" xr6:coauthVersionLast="47" xr6:coauthVersionMax="47" xr10:uidLastSave="{00000000-0000-0000-0000-000000000000}"/>
  <bookViews>
    <workbookView xWindow="28680" yWindow="1995" windowWidth="29040" windowHeight="1584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9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<sst xmlns="http://schemas.openxmlformats.org/spreadsheetml/2006/main" count="476" uniqueCount="51">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</sst>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129540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B448" activePane="bottomRight" state="frozen"/>
      <selection pane="topRight" activeCell="B1" sqref="B1"/>
      <selection pane="bottomLeft" activeCell="A5" sqref="A5"/>
      <selection pane="bottomRight" activeCell="K460" sqref="K460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>
        <v>57.8</v>
      </c>
      <c r="I7" s="12">
        <v>57</v>
      </c>
      <c r="J7" s="12"/>
      <c r="K7" s="13"/>
      <c r="L7" s="12"/>
      <c r="M7" s="12"/>
      <c r="N7" s="14"/>
      <c r="O7" s="12"/>
    </row>
    <row r="8" spans="1:16" ht="15.75" customHeight="1" x14ac:dyDescent="0.25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2118321.0099999998</v>
      </c>
      <c r="H8" s="17">
        <v>2750828.54</v>
      </c>
      <c r="I8" s="17">
        <v>2362599.79</v>
      </c>
      <c r="J8" s="17"/>
      <c r="K8" s="18"/>
      <c r="L8" s="17"/>
      <c r="M8" s="17"/>
      <c r="N8" s="19"/>
      <c r="O8" s="17">
        <f>SUM(B8:M8)</f>
        <v>18870192.759999998</v>
      </c>
      <c r="P8" s="20"/>
    </row>
    <row r="9" spans="1:16" ht="15.75" customHeight="1" x14ac:dyDescent="0.25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296564.93</v>
      </c>
      <c r="H9" s="17">
        <v>385115.99</v>
      </c>
      <c r="I9" s="17">
        <v>330763.96999999997</v>
      </c>
      <c r="J9" s="17"/>
      <c r="K9" s="18"/>
      <c r="L9" s="17"/>
      <c r="M9" s="17"/>
      <c r="N9" s="21"/>
      <c r="O9" s="17">
        <f>SUM(B9:M9)</f>
        <v>2641826.9699999997</v>
      </c>
      <c r="P9" s="20"/>
    </row>
    <row r="10" spans="1:16" ht="15.75" customHeight="1" x14ac:dyDescent="0.25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42366.42</v>
      </c>
      <c r="H10" s="17">
        <v>55016.579999999994</v>
      </c>
      <c r="I10" s="17">
        <v>47251.99</v>
      </c>
      <c r="J10" s="17"/>
      <c r="K10" s="18"/>
      <c r="L10" s="17"/>
      <c r="M10" s="17"/>
      <c r="N10" s="21"/>
      <c r="O10" s="17">
        <f>SUM(B10:M10)</f>
        <v>377403.88999999996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>
        <v>9</v>
      </c>
      <c r="I11" s="12">
        <v>9</v>
      </c>
      <c r="J11" s="12"/>
      <c r="K11" s="13"/>
      <c r="L11" s="12"/>
      <c r="M11" s="12"/>
      <c r="N11" s="5"/>
      <c r="O11" s="12"/>
      <c r="P11" s="20"/>
    </row>
    <row r="12" spans="1:16" ht="15.75" customHeight="1" x14ac:dyDescent="0.25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125521</v>
      </c>
      <c r="H12" s="17">
        <v>135139</v>
      </c>
      <c r="I12" s="17">
        <v>133470</v>
      </c>
      <c r="J12" s="17"/>
      <c r="K12" s="18"/>
      <c r="L12" s="17"/>
      <c r="M12" s="17"/>
      <c r="N12" s="22"/>
      <c r="O12" s="17">
        <f>SUM(B12:M12)</f>
        <v>1001204</v>
      </c>
      <c r="P12" s="20"/>
    </row>
    <row r="13" spans="1:16" s="15" customFormat="1" ht="15.75" customHeight="1" x14ac:dyDescent="0.25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17572.939999999999</v>
      </c>
      <c r="H13" s="17">
        <v>18919.46</v>
      </c>
      <c r="I13" s="17">
        <v>18685.8</v>
      </c>
      <c r="J13" s="17"/>
      <c r="K13" s="18"/>
      <c r="L13" s="17"/>
      <c r="M13" s="17"/>
      <c r="N13" s="5"/>
      <c r="O13" s="17">
        <f>SUM(B13:M13)</f>
        <v>140168.55999999997</v>
      </c>
      <c r="P13" s="20"/>
    </row>
    <row r="14" spans="1:16" ht="15.75" customHeight="1" x14ac:dyDescent="0.25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2510.42</v>
      </c>
      <c r="H14" s="17">
        <v>2702.7799999999997</v>
      </c>
      <c r="I14" s="17">
        <v>2669.4</v>
      </c>
      <c r="J14" s="17"/>
      <c r="K14" s="18"/>
      <c r="L14" s="17"/>
      <c r="M14" s="17"/>
      <c r="N14" s="22"/>
      <c r="O14" s="17">
        <f>SUM(B14:M14)</f>
        <v>20024.080000000002</v>
      </c>
      <c r="P14" s="20"/>
    </row>
    <row r="15" spans="1:16" s="15" customFormat="1" ht="15.75" customHeight="1" x14ac:dyDescent="0.25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>
        <v>43.8</v>
      </c>
      <c r="I15" s="12">
        <v>43</v>
      </c>
      <c r="J15" s="12"/>
      <c r="K15" s="13"/>
      <c r="L15" s="12"/>
      <c r="M15" s="12"/>
      <c r="N15" s="5"/>
      <c r="O15" s="12"/>
      <c r="P15" s="20"/>
    </row>
    <row r="16" spans="1:16" ht="15.75" customHeight="1" x14ac:dyDescent="0.25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1894929.2299999997</v>
      </c>
      <c r="H16" s="17">
        <v>2525304.9500000002</v>
      </c>
      <c r="I16" s="17">
        <v>2093362.67</v>
      </c>
      <c r="J16" s="17"/>
      <c r="K16" s="18"/>
      <c r="L16" s="17"/>
      <c r="M16" s="17"/>
      <c r="N16" s="23"/>
      <c r="O16" s="17">
        <f t="shared" ref="O16:O26" si="0">SUM(B16:M16)</f>
        <v>17043339.719999999</v>
      </c>
      <c r="P16" s="20"/>
    </row>
    <row r="17" spans="1:16" s="15" customFormat="1" ht="15.75" customHeight="1" x14ac:dyDescent="0.25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265290.08</v>
      </c>
      <c r="H17" s="17">
        <v>353542.69</v>
      </c>
      <c r="I17" s="17">
        <v>293070.76999999996</v>
      </c>
      <c r="J17" s="17"/>
      <c r="K17" s="18"/>
      <c r="L17" s="17"/>
      <c r="M17" s="17"/>
      <c r="N17" s="5"/>
      <c r="O17" s="17">
        <f t="shared" si="0"/>
        <v>2386067.5399999996</v>
      </c>
      <c r="P17" s="20"/>
    </row>
    <row r="18" spans="1:16" ht="15.75" customHeight="1" x14ac:dyDescent="0.25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37898.590000000004</v>
      </c>
      <c r="H18" s="17">
        <v>50506.1</v>
      </c>
      <c r="I18" s="17">
        <v>41867.249999999993</v>
      </c>
      <c r="J18" s="17"/>
      <c r="K18" s="18"/>
      <c r="L18" s="17"/>
      <c r="M18" s="17"/>
      <c r="N18" s="21"/>
      <c r="O18" s="17">
        <f t="shared" si="0"/>
        <v>340866.82999999996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/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/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/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/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/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>
        <v>5</v>
      </c>
      <c r="I27" s="12">
        <v>5</v>
      </c>
      <c r="J27" s="12"/>
      <c r="K27" s="13"/>
      <c r="L27" s="13"/>
      <c r="M27" s="13"/>
      <c r="N27" s="22"/>
      <c r="O27" s="13"/>
      <c r="P27" s="20"/>
    </row>
    <row r="28" spans="1:16" ht="15.75" customHeight="1" x14ac:dyDescent="0.25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97870.78</v>
      </c>
      <c r="H28" s="17">
        <v>90384.589999999982</v>
      </c>
      <c r="I28" s="17">
        <v>135767.12</v>
      </c>
      <c r="J28" s="17"/>
      <c r="K28" s="18"/>
      <c r="L28" s="17"/>
      <c r="M28" s="17"/>
      <c r="N28" s="22"/>
      <c r="O28" s="17">
        <f>SUM(B28:M28)</f>
        <v>825649.03999999992</v>
      </c>
      <c r="P28" s="20"/>
    </row>
    <row r="29" spans="1:16" ht="15.75" customHeight="1" x14ac:dyDescent="0.25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13701.91</v>
      </c>
      <c r="H29" s="17">
        <v>12653.84</v>
      </c>
      <c r="I29" s="17">
        <v>19007.400000000001</v>
      </c>
      <c r="J29" s="17"/>
      <c r="K29" s="18"/>
      <c r="L29" s="17"/>
      <c r="M29" s="17"/>
      <c r="N29" s="22"/>
      <c r="O29" s="17">
        <f>SUM(B29:M29)</f>
        <v>115590.87</v>
      </c>
      <c r="P29" s="20"/>
    </row>
    <row r="30" spans="1:16" ht="15.75" customHeight="1" x14ac:dyDescent="0.25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1957.41</v>
      </c>
      <c r="H30" s="17">
        <v>1807.7</v>
      </c>
      <c r="I30" s="17">
        <v>2715.3399999999997</v>
      </c>
      <c r="J30" s="17"/>
      <c r="K30" s="18"/>
      <c r="L30" s="17"/>
      <c r="M30" s="17"/>
      <c r="N30" s="22"/>
      <c r="O30" s="17">
        <f>SUM(B30:M30)</f>
        <v>16512.98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>
        <v>183</v>
      </c>
      <c r="I33" s="12">
        <v>183</v>
      </c>
      <c r="J33" s="12"/>
      <c r="K33" s="13"/>
      <c r="L33" s="12"/>
      <c r="M33" s="12"/>
      <c r="N33" s="5"/>
      <c r="O33" s="12"/>
      <c r="P33" s="20"/>
    </row>
    <row r="34" spans="1:16" ht="15.75" customHeight="1" x14ac:dyDescent="0.25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>
        <v>15464081.27</v>
      </c>
      <c r="I34" s="17">
        <v>17075146.539999999</v>
      </c>
      <c r="J34" s="17"/>
      <c r="K34" s="18"/>
      <c r="L34" s="17"/>
      <c r="M34" s="17"/>
      <c r="N34" s="22"/>
      <c r="O34" s="17">
        <f>SUM(B34:M34)</f>
        <v>128888627.03999999</v>
      </c>
      <c r="P34" s="20"/>
    </row>
    <row r="35" spans="1:16" ht="15.75" customHeight="1" x14ac:dyDescent="0.25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>
        <v>2164971.38</v>
      </c>
      <c r="I35" s="17">
        <v>2390520.5099999998</v>
      </c>
      <c r="J35" s="17"/>
      <c r="K35" s="18"/>
      <c r="L35" s="17"/>
      <c r="M35" s="17"/>
      <c r="N35" s="5"/>
      <c r="O35" s="17">
        <f>SUM(B35:M35)</f>
        <v>18044407.82</v>
      </c>
      <c r="P35" s="20"/>
    </row>
    <row r="36" spans="1:16" ht="15.75" customHeight="1" x14ac:dyDescent="0.25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>
        <v>309281.64</v>
      </c>
      <c r="I36" s="17">
        <v>341502.94</v>
      </c>
      <c r="J36" s="17"/>
      <c r="K36" s="18"/>
      <c r="L36" s="17"/>
      <c r="M36" s="17"/>
      <c r="N36" s="23"/>
      <c r="O36" s="17">
        <f>SUM(B36:M36)</f>
        <v>2577772.63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>
        <v>48</v>
      </c>
      <c r="I37" s="12">
        <v>48</v>
      </c>
      <c r="J37" s="12"/>
      <c r="K37" s="13"/>
      <c r="L37" s="12"/>
      <c r="M37" s="12"/>
      <c r="N37" s="5"/>
      <c r="O37" s="12"/>
      <c r="P37" s="20"/>
    </row>
    <row r="38" spans="1:16" ht="15.75" customHeight="1" x14ac:dyDescent="0.25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>
        <v>1296811.27</v>
      </c>
      <c r="I38" s="17">
        <v>1378224</v>
      </c>
      <c r="J38" s="17"/>
      <c r="K38" s="18"/>
      <c r="L38" s="17"/>
      <c r="M38" s="17"/>
      <c r="N38" s="21"/>
      <c r="O38" s="17">
        <f>SUM(B38:M38)</f>
        <v>10678909.75</v>
      </c>
      <c r="P38" s="20"/>
    </row>
    <row r="39" spans="1:16" ht="15.75" customHeight="1" x14ac:dyDescent="0.25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>
        <v>181553.58</v>
      </c>
      <c r="I39" s="17">
        <v>192951.36000000002</v>
      </c>
      <c r="J39" s="17"/>
      <c r="K39" s="18"/>
      <c r="L39" s="17"/>
      <c r="M39" s="17"/>
      <c r="O39" s="17">
        <f>SUM(B39:M39)</f>
        <v>1495047.36</v>
      </c>
      <c r="P39" s="20"/>
    </row>
    <row r="40" spans="1:16" ht="15.75" customHeight="1" x14ac:dyDescent="0.25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>
        <v>25936.230000000003</v>
      </c>
      <c r="I40" s="17">
        <v>27564.48</v>
      </c>
      <c r="J40" s="17"/>
      <c r="K40" s="18"/>
      <c r="L40" s="17"/>
      <c r="M40" s="17"/>
      <c r="O40" s="17">
        <f>SUM(B40:M40)</f>
        <v>213578.19</v>
      </c>
      <c r="P40" s="20"/>
    </row>
    <row r="41" spans="1:16" ht="15.75" customHeight="1" x14ac:dyDescent="0.25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>
        <v>123</v>
      </c>
      <c r="I41" s="12">
        <v>123</v>
      </c>
      <c r="J41" s="12"/>
      <c r="K41" s="13"/>
      <c r="L41" s="12"/>
      <c r="M41" s="12"/>
      <c r="N41" s="29"/>
      <c r="O41" s="12"/>
      <c r="P41" s="20"/>
    </row>
    <row r="42" spans="1:16" ht="15.75" customHeight="1" x14ac:dyDescent="0.25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>
        <v>13760748.859999999</v>
      </c>
      <c r="I42" s="17">
        <v>15239567.91</v>
      </c>
      <c r="J42" s="17"/>
      <c r="K42" s="18"/>
      <c r="L42" s="17"/>
      <c r="M42" s="17"/>
      <c r="N42" s="19"/>
      <c r="O42" s="17">
        <f t="shared" ref="O42:O52" si="1">SUM(B42:M42)</f>
        <v>114765284.41</v>
      </c>
      <c r="P42" s="20"/>
    </row>
    <row r="43" spans="1:16" ht="15.75" customHeight="1" x14ac:dyDescent="0.25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>
        <v>1926504.8400000003</v>
      </c>
      <c r="I43" s="17">
        <v>2133539.5</v>
      </c>
      <c r="J43" s="17"/>
      <c r="K43" s="18"/>
      <c r="L43" s="17"/>
      <c r="M43" s="17"/>
      <c r="N43" s="21"/>
      <c r="O43" s="17">
        <f t="shared" si="1"/>
        <v>16067139.85</v>
      </c>
      <c r="P43" s="20"/>
    </row>
    <row r="44" spans="1:16" ht="15.75" customHeight="1" x14ac:dyDescent="0.25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>
        <v>275214.98000000004</v>
      </c>
      <c r="I44" s="17">
        <v>304791.36</v>
      </c>
      <c r="J44" s="17"/>
      <c r="K44" s="18"/>
      <c r="L44" s="17"/>
      <c r="M44" s="17"/>
      <c r="N44" s="21"/>
      <c r="O44" s="17">
        <f t="shared" si="1"/>
        <v>2295305.75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/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/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/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/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>
        <v>12</v>
      </c>
      <c r="I53" s="12">
        <v>12</v>
      </c>
      <c r="J53" s="12"/>
      <c r="K53" s="13"/>
      <c r="L53" s="12"/>
      <c r="M53" s="12"/>
      <c r="N53" s="21"/>
      <c r="O53" s="17"/>
      <c r="P53" s="20"/>
    </row>
    <row r="54" spans="1:16" ht="15.75" customHeight="1" x14ac:dyDescent="0.25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>
        <v>406521.14</v>
      </c>
      <c r="I54" s="17">
        <v>457354.63</v>
      </c>
      <c r="J54" s="17"/>
      <c r="K54" s="18"/>
      <c r="L54" s="17"/>
      <c r="M54" s="17"/>
      <c r="N54" s="21"/>
      <c r="O54" s="17">
        <f>SUM(B54:M54)</f>
        <v>3444432.8800000004</v>
      </c>
      <c r="P54" s="20"/>
    </row>
    <row r="55" spans="1:16" ht="15.75" customHeight="1" x14ac:dyDescent="0.25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>
        <v>56912.959999999999</v>
      </c>
      <c r="I55" s="17">
        <v>64029.65</v>
      </c>
      <c r="J55" s="17"/>
      <c r="K55" s="18"/>
      <c r="L55" s="17"/>
      <c r="M55" s="17"/>
      <c r="N55" s="21"/>
      <c r="O55" s="17">
        <f>SUM(B55:M55)</f>
        <v>482220.61000000004</v>
      </c>
      <c r="P55" s="20"/>
    </row>
    <row r="56" spans="1:16" ht="15.75" customHeight="1" x14ac:dyDescent="0.25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>
        <v>8130.43</v>
      </c>
      <c r="I56" s="17">
        <v>9147.1</v>
      </c>
      <c r="J56" s="17"/>
      <c r="K56" s="18"/>
      <c r="L56" s="17"/>
      <c r="M56" s="17"/>
      <c r="N56" s="21"/>
      <c r="O56" s="17">
        <f>SUM(B56:M56)</f>
        <v>68888.69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>
        <v>58.8</v>
      </c>
      <c r="I59" s="12">
        <v>58</v>
      </c>
      <c r="J59" s="12"/>
      <c r="K59" s="13"/>
      <c r="L59" s="12"/>
      <c r="M59" s="12"/>
      <c r="N59" s="23"/>
      <c r="O59" s="12"/>
      <c r="P59" s="20"/>
    </row>
    <row r="60" spans="1:16" ht="15.75" customHeight="1" x14ac:dyDescent="0.25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>
        <v>1574519.9</v>
      </c>
      <c r="I60" s="17">
        <v>1583952.8099999998</v>
      </c>
      <c r="J60" s="17"/>
      <c r="K60" s="18"/>
      <c r="L60" s="17"/>
      <c r="M60" s="17"/>
      <c r="O60" s="17">
        <f>SUM(B60:M60)</f>
        <v>13735428.01</v>
      </c>
      <c r="P60" s="20"/>
    </row>
    <row r="61" spans="1:16" ht="15.75" customHeight="1" x14ac:dyDescent="0.25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>
        <v>257055.64999999997</v>
      </c>
      <c r="I61" s="17">
        <v>283339.67</v>
      </c>
      <c r="J61" s="17"/>
      <c r="K61" s="18"/>
      <c r="L61" s="17"/>
      <c r="M61" s="17"/>
      <c r="N61" s="29"/>
      <c r="O61" s="17">
        <f>SUM(B61:M61)</f>
        <v>2305109.17</v>
      </c>
      <c r="P61" s="20"/>
    </row>
    <row r="62" spans="1:16" ht="15.75" customHeight="1" x14ac:dyDescent="0.25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>
        <v>31490.379999999997</v>
      </c>
      <c r="I62" s="17">
        <v>31679.059999999998</v>
      </c>
      <c r="J62" s="17"/>
      <c r="K62" s="18"/>
      <c r="L62" s="17"/>
      <c r="M62" s="17"/>
      <c r="N62" s="19"/>
      <c r="O62" s="17">
        <f>SUM(B62:M62)</f>
        <v>274708.57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/>
      <c r="K63" s="13"/>
      <c r="L63" s="12"/>
      <c r="M63" s="12"/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/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>
        <v>49.8</v>
      </c>
      <c r="I67" s="12">
        <v>49</v>
      </c>
      <c r="J67" s="12"/>
      <c r="K67" s="13"/>
      <c r="L67" s="12"/>
      <c r="M67" s="12"/>
      <c r="N67" s="5"/>
      <c r="O67" s="12"/>
      <c r="P67" s="20"/>
    </row>
    <row r="68" spans="1:16" ht="15.75" customHeight="1" x14ac:dyDescent="0.25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>
        <v>1461976.03</v>
      </c>
      <c r="I68" s="17">
        <v>1390026.3699999999</v>
      </c>
      <c r="J68" s="17"/>
      <c r="K68" s="18"/>
      <c r="L68" s="17"/>
      <c r="M68" s="17"/>
      <c r="N68" s="22"/>
      <c r="O68" s="17">
        <f t="shared" ref="O68:O74" si="2">SUM(B68:M68)</f>
        <v>12527713.189999998</v>
      </c>
      <c r="P68" s="20"/>
    </row>
    <row r="69" spans="1:16" ht="15.75" customHeight="1" x14ac:dyDescent="0.25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>
        <v>204676.63999999996</v>
      </c>
      <c r="I69" s="17">
        <v>194603.7</v>
      </c>
      <c r="J69" s="17"/>
      <c r="K69" s="18"/>
      <c r="L69" s="17"/>
      <c r="M69" s="17"/>
      <c r="N69" s="5"/>
      <c r="O69" s="17">
        <f t="shared" si="2"/>
        <v>1753879.8699999999</v>
      </c>
      <c r="P69" s="20"/>
    </row>
    <row r="70" spans="1:16" ht="15.75" customHeight="1" x14ac:dyDescent="0.25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>
        <v>29239.51</v>
      </c>
      <c r="I70" s="17">
        <v>27800.52</v>
      </c>
      <c r="J70" s="17"/>
      <c r="K70" s="18"/>
      <c r="L70" s="17"/>
      <c r="M70" s="17"/>
      <c r="N70" s="23"/>
      <c r="O70" s="17">
        <f t="shared" si="2"/>
        <v>250554.27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/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/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/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/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>
        <v>8</v>
      </c>
      <c r="I75" s="12">
        <v>8</v>
      </c>
      <c r="J75" s="12"/>
      <c r="K75" s="13"/>
      <c r="L75" s="12"/>
      <c r="M75" s="12"/>
      <c r="N75" s="29"/>
      <c r="O75" s="12"/>
      <c r="P75" s="20"/>
    </row>
    <row r="76" spans="1:16" ht="15.75" customHeight="1" x14ac:dyDescent="0.25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>
        <v>107714.33</v>
      </c>
      <c r="I76" s="17">
        <v>181136.09</v>
      </c>
      <c r="J76" s="17"/>
      <c r="K76" s="18"/>
      <c r="L76" s="17"/>
      <c r="M76" s="17"/>
      <c r="N76" s="19"/>
      <c r="O76" s="17">
        <f t="shared" ref="O76:O82" si="3">SUM(B76:M76)</f>
        <v>1123968.3399999999</v>
      </c>
      <c r="P76" s="20"/>
    </row>
    <row r="77" spans="1:16" ht="15.75" customHeight="1" x14ac:dyDescent="0.25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>
        <v>51702.87</v>
      </c>
      <c r="I77" s="17">
        <v>86945.32</v>
      </c>
      <c r="J77" s="17"/>
      <c r="K77" s="18"/>
      <c r="L77" s="17"/>
      <c r="M77" s="17"/>
      <c r="N77" s="21"/>
      <c r="O77" s="17">
        <f t="shared" si="3"/>
        <v>539504.76</v>
      </c>
      <c r="P77" s="20"/>
    </row>
    <row r="78" spans="1:16" ht="15.75" customHeight="1" x14ac:dyDescent="0.25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>
        <v>2154.2800000000002</v>
      </c>
      <c r="I78" s="17">
        <v>3622.7200000000003</v>
      </c>
      <c r="J78" s="17"/>
      <c r="K78" s="18"/>
      <c r="L78" s="17"/>
      <c r="M78" s="17"/>
      <c r="N78" s="21"/>
      <c r="O78" s="17">
        <f t="shared" si="3"/>
        <v>22479.370000000003</v>
      </c>
      <c r="P78" s="20"/>
    </row>
    <row r="79" spans="1:16" ht="15.75" customHeight="1" x14ac:dyDescent="0.25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>
        <v>1</v>
      </c>
      <c r="I79" s="12">
        <v>1</v>
      </c>
      <c r="J79" s="12"/>
      <c r="K79" s="13"/>
      <c r="L79" s="12"/>
      <c r="M79" s="12"/>
      <c r="N79" s="21"/>
      <c r="O79" s="17"/>
      <c r="P79" s="20"/>
    </row>
    <row r="80" spans="1:16" ht="15.75" customHeight="1" x14ac:dyDescent="0.25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>
        <v>4829.5400000000009</v>
      </c>
      <c r="I80" s="17">
        <v>12790.35</v>
      </c>
      <c r="J80" s="17"/>
      <c r="K80" s="18"/>
      <c r="L80" s="17"/>
      <c r="M80" s="17"/>
      <c r="N80" s="21"/>
      <c r="O80" s="17">
        <f t="shared" si="3"/>
        <v>83746.48000000001</v>
      </c>
      <c r="P80" s="20"/>
    </row>
    <row r="81" spans="1:16" ht="15.75" customHeight="1" x14ac:dyDescent="0.25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>
        <v>676.14</v>
      </c>
      <c r="I81" s="17">
        <v>1790.65</v>
      </c>
      <c r="J81" s="17"/>
      <c r="K81" s="18"/>
      <c r="L81" s="17"/>
      <c r="M81" s="17"/>
      <c r="N81" s="21"/>
      <c r="O81" s="17">
        <f t="shared" si="3"/>
        <v>11724.539999999999</v>
      </c>
      <c r="P81" s="20"/>
    </row>
    <row r="82" spans="1:16" ht="15.75" customHeight="1" x14ac:dyDescent="0.25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>
        <v>96.59</v>
      </c>
      <c r="I82" s="17">
        <v>255.82</v>
      </c>
      <c r="J82" s="17"/>
      <c r="K82" s="18"/>
      <c r="L82" s="17"/>
      <c r="M82" s="17"/>
      <c r="N82" s="21"/>
      <c r="O82" s="17">
        <f t="shared" si="3"/>
        <v>1674.9299999999998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>
        <v>34</v>
      </c>
      <c r="I85" s="12">
        <v>34</v>
      </c>
      <c r="J85" s="12"/>
      <c r="K85" s="13"/>
      <c r="L85" s="12"/>
      <c r="M85" s="12"/>
      <c r="N85" s="5"/>
      <c r="O85" s="12"/>
      <c r="P85" s="20"/>
    </row>
    <row r="86" spans="1:16" ht="15.75" customHeight="1" x14ac:dyDescent="0.25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>
        <v>906297.94</v>
      </c>
      <c r="I86" s="17">
        <v>872831.19</v>
      </c>
      <c r="J86" s="17"/>
      <c r="K86" s="18"/>
      <c r="L86" s="17"/>
      <c r="M86" s="17"/>
      <c r="N86" s="22"/>
      <c r="O86" s="17">
        <f>SUM(B86:M86)</f>
        <v>8000236.0199999996</v>
      </c>
      <c r="P86" s="20"/>
    </row>
    <row r="87" spans="1:16" ht="15.75" customHeight="1" x14ac:dyDescent="0.25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>
        <v>126881.71</v>
      </c>
      <c r="I87" s="17">
        <v>122196.37</v>
      </c>
      <c r="J87" s="17"/>
      <c r="K87" s="18"/>
      <c r="L87" s="17"/>
      <c r="M87" s="17"/>
      <c r="N87" s="5"/>
      <c r="O87" s="17">
        <f>SUM(B87:M87)</f>
        <v>1120033.04</v>
      </c>
      <c r="P87" s="20"/>
    </row>
    <row r="88" spans="1:16" ht="15.75" customHeight="1" x14ac:dyDescent="0.25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>
        <v>18125.96</v>
      </c>
      <c r="I88" s="17">
        <v>17456.62</v>
      </c>
      <c r="J88" s="17"/>
      <c r="K88" s="18"/>
      <c r="L88" s="17"/>
      <c r="M88" s="17"/>
      <c r="N88" s="22"/>
      <c r="O88" s="17">
        <f>SUM(B88:M88)</f>
        <v>160004.72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/>
      <c r="K89" s="13"/>
      <c r="L89" s="12"/>
      <c r="M89" s="12"/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/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/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/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>
        <v>31</v>
      </c>
      <c r="I93" s="12">
        <v>31</v>
      </c>
      <c r="J93" s="12"/>
      <c r="K93" s="13"/>
      <c r="L93" s="12"/>
      <c r="M93" s="12"/>
      <c r="N93" s="23"/>
      <c r="O93" s="12"/>
      <c r="P93" s="20"/>
    </row>
    <row r="94" spans="1:16" ht="15.75" customHeight="1" x14ac:dyDescent="0.25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>
        <v>867692.44</v>
      </c>
      <c r="I94" s="17">
        <v>855264.19</v>
      </c>
      <c r="J94" s="17"/>
      <c r="K94" s="18"/>
      <c r="L94" s="17"/>
      <c r="M94" s="17"/>
      <c r="N94" s="32"/>
      <c r="O94" s="17">
        <f t="shared" ref="O94:O101" si="4">SUM(B94:M94)</f>
        <v>7696535.0199999996</v>
      </c>
      <c r="P94" s="20"/>
    </row>
    <row r="95" spans="1:16" ht="15.75" customHeight="1" x14ac:dyDescent="0.25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>
        <v>121476.94</v>
      </c>
      <c r="I95" s="17">
        <v>119736.98999999999</v>
      </c>
      <c r="J95" s="17"/>
      <c r="K95" s="18"/>
      <c r="L95" s="17"/>
      <c r="M95" s="17"/>
      <c r="N95" s="29"/>
      <c r="O95" s="17">
        <f t="shared" si="4"/>
        <v>1077514.9000000001</v>
      </c>
      <c r="P95" s="20"/>
    </row>
    <row r="96" spans="1:16" ht="15.75" customHeight="1" x14ac:dyDescent="0.25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>
        <v>17353.849999999999</v>
      </c>
      <c r="I96" s="17">
        <v>17105.28</v>
      </c>
      <c r="J96" s="17"/>
      <c r="K96" s="18"/>
      <c r="L96" s="17"/>
      <c r="M96" s="17"/>
      <c r="N96" s="19"/>
      <c r="O96" s="17">
        <f t="shared" si="4"/>
        <v>153930.69999999998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/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/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/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/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/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/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/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/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>
        <v>3</v>
      </c>
      <c r="I105" s="12">
        <v>3</v>
      </c>
      <c r="J105" s="12"/>
      <c r="K105" s="12"/>
      <c r="L105" s="13"/>
      <c r="M105" s="12"/>
      <c r="N105" s="5"/>
      <c r="O105" s="12"/>
      <c r="P105" s="20"/>
    </row>
    <row r="106" spans="1:16" ht="15.75" customHeight="1" x14ac:dyDescent="0.25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>
        <v>38605.5</v>
      </c>
      <c r="I106" s="17">
        <v>17567</v>
      </c>
      <c r="J106" s="17"/>
      <c r="K106" s="17"/>
      <c r="L106" s="17"/>
      <c r="M106" s="17"/>
      <c r="N106" s="5"/>
      <c r="O106" s="17">
        <f t="shared" ref="O106:O108" si="5">SUM(B106:M106)</f>
        <v>303701</v>
      </c>
      <c r="P106" s="20"/>
    </row>
    <row r="107" spans="1:16" ht="15.75" customHeight="1" x14ac:dyDescent="0.25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>
        <v>5404.77</v>
      </c>
      <c r="I107" s="17">
        <v>2459.38</v>
      </c>
      <c r="J107" s="17"/>
      <c r="K107" s="17"/>
      <c r="L107" s="17"/>
      <c r="M107" s="17"/>
      <c r="N107" s="5"/>
      <c r="O107" s="17">
        <f t="shared" si="5"/>
        <v>42518.139999999992</v>
      </c>
      <c r="P107" s="20"/>
    </row>
    <row r="108" spans="1:16" ht="15.75" customHeight="1" x14ac:dyDescent="0.25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>
        <v>772.11</v>
      </c>
      <c r="I108" s="17">
        <v>351.33999999999992</v>
      </c>
      <c r="J108" s="17"/>
      <c r="K108" s="17"/>
      <c r="L108" s="17"/>
      <c r="M108" s="17"/>
      <c r="N108" s="5"/>
      <c r="O108" s="17">
        <f t="shared" si="5"/>
        <v>6074.0199999999995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>
        <v>96.4</v>
      </c>
      <c r="I111" s="12">
        <v>94</v>
      </c>
      <c r="J111" s="12"/>
      <c r="K111" s="13"/>
      <c r="L111" s="12"/>
      <c r="M111" s="12"/>
      <c r="N111" s="5"/>
      <c r="O111" s="12"/>
      <c r="P111" s="20"/>
    </row>
    <row r="112" spans="1:16" ht="15.75" customHeight="1" x14ac:dyDescent="0.25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>
        <v>1512434.02</v>
      </c>
      <c r="I112" s="17">
        <v>1148004.3600000001</v>
      </c>
      <c r="J112" s="17"/>
      <c r="K112" s="18"/>
      <c r="L112" s="17"/>
      <c r="M112" s="17"/>
      <c r="N112" s="21"/>
      <c r="O112" s="17">
        <f>SUM(B112:M112)</f>
        <v>14575927.57</v>
      </c>
      <c r="P112" s="20"/>
    </row>
    <row r="113" spans="1:16" ht="15.75" customHeight="1" x14ac:dyDescent="0.25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>
        <v>260197.02</v>
      </c>
      <c r="I113" s="17">
        <v>213113.34</v>
      </c>
      <c r="J113" s="17"/>
      <c r="K113" s="18"/>
      <c r="L113" s="17"/>
      <c r="M113" s="17"/>
      <c r="O113" s="17">
        <f>SUM(B113:M113)</f>
        <v>2418442.12</v>
      </c>
      <c r="P113" s="20"/>
    </row>
    <row r="114" spans="1:16" ht="15.75" customHeight="1" x14ac:dyDescent="0.25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>
        <v>30248.71</v>
      </c>
      <c r="I114" s="17">
        <v>22960.079999999998</v>
      </c>
      <c r="J114" s="17"/>
      <c r="K114" s="18"/>
      <c r="L114" s="17"/>
      <c r="M114" s="17"/>
      <c r="O114" s="17">
        <f>SUM(B114:M114)</f>
        <v>291518.56</v>
      </c>
      <c r="P114" s="20"/>
    </row>
    <row r="115" spans="1:16" ht="15.75" customHeight="1" x14ac:dyDescent="0.25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>
        <v>14</v>
      </c>
      <c r="I115" s="12">
        <v>14</v>
      </c>
      <c r="J115" s="12"/>
      <c r="K115" s="13"/>
      <c r="L115" s="12"/>
      <c r="M115" s="12"/>
      <c r="O115" s="12"/>
      <c r="P115" s="20"/>
    </row>
    <row r="116" spans="1:16" ht="15.75" customHeight="1" x14ac:dyDescent="0.25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>
        <v>45337</v>
      </c>
      <c r="I116" s="17">
        <v>46388</v>
      </c>
      <c r="J116" s="17"/>
      <c r="K116" s="18"/>
      <c r="L116" s="17"/>
      <c r="M116" s="17"/>
      <c r="O116" s="17">
        <f>SUM(B116:M116)</f>
        <v>361034</v>
      </c>
      <c r="P116" s="20"/>
    </row>
    <row r="117" spans="1:16" ht="15.75" customHeight="1" x14ac:dyDescent="0.25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>
        <v>6347.1799999999994</v>
      </c>
      <c r="I117" s="17">
        <v>6494.32</v>
      </c>
      <c r="J117" s="17"/>
      <c r="K117" s="18"/>
      <c r="L117" s="17"/>
      <c r="M117" s="17"/>
      <c r="O117" s="17">
        <f>SUM(B117:M117)</f>
        <v>50544.76</v>
      </c>
      <c r="P117" s="20"/>
    </row>
    <row r="118" spans="1:16" ht="15.75" customHeight="1" x14ac:dyDescent="0.25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>
        <v>906.74</v>
      </c>
      <c r="I118" s="17">
        <v>927.76</v>
      </c>
      <c r="J118" s="17"/>
      <c r="K118" s="18"/>
      <c r="L118" s="17"/>
      <c r="M118" s="17"/>
      <c r="O118" s="17">
        <f>SUM(B118:M118)</f>
        <v>7220.68</v>
      </c>
      <c r="P118" s="20"/>
    </row>
    <row r="119" spans="1:16" ht="15.75" customHeight="1" x14ac:dyDescent="0.25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>
        <v>66.400000000000006</v>
      </c>
      <c r="I119" s="12">
        <v>64</v>
      </c>
      <c r="J119" s="12"/>
      <c r="K119" s="13"/>
      <c r="L119" s="12"/>
      <c r="M119" s="12"/>
      <c r="O119" s="12"/>
      <c r="P119" s="20"/>
    </row>
    <row r="120" spans="1:16" ht="15.75" customHeight="1" x14ac:dyDescent="0.25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>
        <v>1311958.82</v>
      </c>
      <c r="I120" s="17">
        <v>929861.49</v>
      </c>
      <c r="J120" s="17"/>
      <c r="K120" s="18"/>
      <c r="L120" s="17"/>
      <c r="M120" s="17"/>
      <c r="O120" s="17">
        <f t="shared" ref="O120:O126" si="6">SUM(B120:M120)</f>
        <v>12965975.82</v>
      </c>
      <c r="P120" s="20"/>
    </row>
    <row r="121" spans="1:16" ht="15.75" customHeight="1" x14ac:dyDescent="0.25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>
        <v>183674.25</v>
      </c>
      <c r="I121" s="17">
        <v>130180.60999999999</v>
      </c>
      <c r="J121" s="17"/>
      <c r="K121" s="18"/>
      <c r="L121" s="17"/>
      <c r="M121" s="17"/>
      <c r="O121" s="17">
        <f t="shared" si="6"/>
        <v>1815236.6700000004</v>
      </c>
      <c r="P121" s="20"/>
    </row>
    <row r="122" spans="1:16" ht="15.75" customHeight="1" x14ac:dyDescent="0.25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>
        <v>26239.19</v>
      </c>
      <c r="I122" s="17">
        <v>18597.23</v>
      </c>
      <c r="J122" s="17"/>
      <c r="K122" s="18"/>
      <c r="L122" s="17"/>
      <c r="M122" s="17"/>
      <c r="O122" s="17">
        <f t="shared" si="6"/>
        <v>259319.57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/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/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/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/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>
        <v>14</v>
      </c>
      <c r="I127" s="12">
        <v>14</v>
      </c>
      <c r="J127" s="12"/>
      <c r="K127" s="13"/>
      <c r="L127" s="12"/>
      <c r="M127" s="12"/>
      <c r="O127" s="12"/>
      <c r="P127" s="20"/>
    </row>
    <row r="128" spans="1:16" ht="15.75" customHeight="1" x14ac:dyDescent="0.25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>
        <v>142518.39000000001</v>
      </c>
      <c r="I128" s="17">
        <v>154096.24</v>
      </c>
      <c r="J128" s="17"/>
      <c r="K128" s="18"/>
      <c r="L128" s="17"/>
      <c r="M128" s="17"/>
      <c r="O128" s="17">
        <f>SUM(B128:M128)</f>
        <v>1111212.27</v>
      </c>
      <c r="P128" s="20"/>
    </row>
    <row r="129" spans="1:16" ht="15.75" customHeight="1" x14ac:dyDescent="0.25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>
        <v>68408.819999999992</v>
      </c>
      <c r="I129" s="17">
        <v>73966.200000000012</v>
      </c>
      <c r="J129" s="17"/>
      <c r="K129" s="18"/>
      <c r="L129" s="17"/>
      <c r="M129" s="17"/>
      <c r="O129" s="17">
        <f>SUM(B129:M129)</f>
        <v>533381.93000000005</v>
      </c>
      <c r="P129" s="20"/>
    </row>
    <row r="130" spans="1:16" ht="15.75" customHeight="1" x14ac:dyDescent="0.25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>
        <v>2850.38</v>
      </c>
      <c r="I130" s="17">
        <v>3081.92</v>
      </c>
      <c r="J130" s="17"/>
      <c r="K130" s="18"/>
      <c r="L130" s="17"/>
      <c r="M130" s="17"/>
      <c r="O130" s="17">
        <f>SUM(B130:M130)</f>
        <v>22224.22</v>
      </c>
      <c r="P130" s="20"/>
    </row>
    <row r="131" spans="1:16" ht="15.75" customHeight="1" x14ac:dyDescent="0.25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>
        <v>2</v>
      </c>
      <c r="I131" s="12">
        <v>2</v>
      </c>
      <c r="J131" s="12"/>
      <c r="K131" s="12"/>
      <c r="L131" s="12"/>
      <c r="M131" s="12"/>
      <c r="O131" s="17"/>
      <c r="P131" s="20"/>
    </row>
    <row r="132" spans="1:16" ht="15.75" customHeight="1" x14ac:dyDescent="0.25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>
        <v>12619.810000000001</v>
      </c>
      <c r="I132" s="17">
        <v>17658.629999999997</v>
      </c>
      <c r="J132" s="17"/>
      <c r="K132" s="17"/>
      <c r="L132" s="17"/>
      <c r="M132" s="31"/>
      <c r="O132" s="17">
        <f t="shared" ref="O132:O134" si="7">SUM(B132:M132)</f>
        <v>137705.48000000001</v>
      </c>
      <c r="P132" s="20"/>
    </row>
    <row r="133" spans="1:16" ht="15.75" customHeight="1" x14ac:dyDescent="0.25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>
        <v>1766.77</v>
      </c>
      <c r="I133" s="17">
        <v>2472.21</v>
      </c>
      <c r="J133" s="17"/>
      <c r="K133" s="17"/>
      <c r="L133" s="17"/>
      <c r="M133" s="31"/>
      <c r="O133" s="17">
        <f t="shared" si="7"/>
        <v>19278.759999999995</v>
      </c>
      <c r="P133" s="20"/>
    </row>
    <row r="134" spans="1:16" ht="15.75" customHeight="1" x14ac:dyDescent="0.25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>
        <v>252.39999999999998</v>
      </c>
      <c r="I134" s="17">
        <v>353.16999999999996</v>
      </c>
      <c r="J134" s="17"/>
      <c r="K134" s="17"/>
      <c r="L134" s="17"/>
      <c r="M134" s="31"/>
      <c r="O134" s="17">
        <f t="shared" si="7"/>
        <v>2754.0899999999997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>
        <v>66.2</v>
      </c>
      <c r="I137" s="12">
        <v>66</v>
      </c>
      <c r="J137" s="12"/>
      <c r="K137" s="13"/>
      <c r="L137" s="12"/>
      <c r="M137" s="12"/>
      <c r="O137" s="12"/>
      <c r="P137" s="20"/>
    </row>
    <row r="138" spans="1:16" ht="15.75" customHeight="1" x14ac:dyDescent="0.25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>
        <v>3450802.8200000003</v>
      </c>
      <c r="I138" s="17">
        <v>1985077.5999999999</v>
      </c>
      <c r="J138" s="17"/>
      <c r="K138" s="18"/>
      <c r="L138" s="17"/>
      <c r="M138" s="17"/>
      <c r="O138" s="17">
        <f>SUM(B138:M138)</f>
        <v>23390134.860000003</v>
      </c>
      <c r="P138" s="20"/>
    </row>
    <row r="139" spans="1:16" ht="15.75" customHeight="1" x14ac:dyDescent="0.25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>
        <v>506955.78</v>
      </c>
      <c r="I139" s="17">
        <v>296397.53999999998</v>
      </c>
      <c r="J139" s="17"/>
      <c r="K139" s="18"/>
      <c r="L139" s="17"/>
      <c r="M139" s="17"/>
      <c r="O139" s="17">
        <f>SUM(B139:M139)</f>
        <v>3392994.7300000004</v>
      </c>
      <c r="P139" s="20"/>
    </row>
    <row r="140" spans="1:16" ht="15.75" customHeight="1" x14ac:dyDescent="0.25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>
        <v>69016.069999999992</v>
      </c>
      <c r="I140" s="17">
        <v>39701.56</v>
      </c>
      <c r="J140" s="17"/>
      <c r="K140" s="18"/>
      <c r="L140" s="17"/>
      <c r="M140" s="17"/>
      <c r="O140" s="17">
        <f>SUM(B140:M140)</f>
        <v>467802.74</v>
      </c>
      <c r="P140" s="20"/>
    </row>
    <row r="141" spans="1:16" ht="15.75" customHeight="1" x14ac:dyDescent="0.25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>
        <v>6</v>
      </c>
      <c r="I141" s="12">
        <v>6</v>
      </c>
      <c r="J141" s="12"/>
      <c r="K141" s="13"/>
      <c r="L141" s="12"/>
      <c r="M141" s="12"/>
      <c r="O141" s="12"/>
      <c r="P141" s="20"/>
    </row>
    <row r="142" spans="1:16" ht="15.75" customHeight="1" x14ac:dyDescent="0.25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>
        <v>55410</v>
      </c>
      <c r="I142" s="17">
        <v>56446</v>
      </c>
      <c r="J142" s="17"/>
      <c r="K142" s="18"/>
      <c r="L142" s="17"/>
      <c r="M142" s="17"/>
      <c r="O142" s="17">
        <f>SUM(B142:M142)</f>
        <v>520579</v>
      </c>
      <c r="P142" s="20"/>
    </row>
    <row r="143" spans="1:16" ht="15.75" customHeight="1" x14ac:dyDescent="0.25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>
        <v>7757.4</v>
      </c>
      <c r="I143" s="17">
        <v>7902.44</v>
      </c>
      <c r="J143" s="17"/>
      <c r="K143" s="18"/>
      <c r="L143" s="17"/>
      <c r="M143" s="17"/>
      <c r="O143" s="17">
        <f>SUM(B143:M143)</f>
        <v>72881.06</v>
      </c>
      <c r="P143" s="20"/>
    </row>
    <row r="144" spans="1:16" ht="15.75" customHeight="1" x14ac:dyDescent="0.25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>
        <v>1108.2</v>
      </c>
      <c r="I144" s="17">
        <v>1128.92</v>
      </c>
      <c r="J144" s="17"/>
      <c r="K144" s="18"/>
      <c r="L144" s="17"/>
      <c r="M144" s="17"/>
      <c r="O144" s="17">
        <f>SUM(B144:M144)</f>
        <v>10411.58</v>
      </c>
      <c r="P144" s="20"/>
    </row>
    <row r="145" spans="1:16" ht="15.75" customHeight="1" x14ac:dyDescent="0.25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>
        <v>55.2</v>
      </c>
      <c r="I145" s="12">
        <v>55</v>
      </c>
      <c r="J145" s="12"/>
      <c r="K145" s="13"/>
      <c r="L145" s="12"/>
      <c r="M145" s="12"/>
      <c r="O145" s="12"/>
      <c r="P145" s="20"/>
    </row>
    <row r="146" spans="1:16" ht="15.75" customHeight="1" x14ac:dyDescent="0.25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>
        <v>3116048.7399999998</v>
      </c>
      <c r="I146" s="17">
        <v>1724259.6900000002</v>
      </c>
      <c r="J146" s="17"/>
      <c r="K146" s="18"/>
      <c r="L146" s="17"/>
      <c r="M146" s="17"/>
      <c r="O146" s="17">
        <f t="shared" ref="O146:O156" si="8">SUM(B146:M146)</f>
        <v>21165332.300000001</v>
      </c>
      <c r="P146" s="20"/>
    </row>
    <row r="147" spans="1:16" ht="15.75" customHeight="1" x14ac:dyDescent="0.25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>
        <v>436246.82</v>
      </c>
      <c r="I147" s="17">
        <v>241396.35000000003</v>
      </c>
      <c r="J147" s="17"/>
      <c r="K147" s="18"/>
      <c r="L147" s="17"/>
      <c r="M147" s="17"/>
      <c r="O147" s="17">
        <f t="shared" si="8"/>
        <v>2963146.52</v>
      </c>
      <c r="P147" s="20"/>
    </row>
    <row r="148" spans="1:16" ht="15.75" customHeight="1" x14ac:dyDescent="0.25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>
        <v>62320.97</v>
      </c>
      <c r="I148" s="17">
        <v>34485.189999999995</v>
      </c>
      <c r="J148" s="17"/>
      <c r="K148" s="18"/>
      <c r="L148" s="17"/>
      <c r="M148" s="17"/>
      <c r="O148" s="17">
        <f t="shared" si="8"/>
        <v>423306.64999999997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/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/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/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/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/>
      <c r="K153" s="13"/>
      <c r="L153" s="13"/>
      <c r="M153" s="12"/>
      <c r="O153" s="12">
        <f t="shared" si="8"/>
        <v>6</v>
      </c>
      <c r="P153" s="20"/>
    </row>
    <row r="154" spans="1:16" ht="15.75" customHeight="1" x14ac:dyDescent="0.25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>
        <v>70127.59</v>
      </c>
      <c r="I154" s="17">
        <v>54372.560000000005</v>
      </c>
      <c r="J154" s="17"/>
      <c r="K154" s="18"/>
      <c r="L154" s="18"/>
      <c r="M154" s="17"/>
      <c r="O154" s="17">
        <f t="shared" si="8"/>
        <v>348164.24</v>
      </c>
      <c r="P154" s="20"/>
    </row>
    <row r="155" spans="1:16" ht="15.75" customHeight="1" x14ac:dyDescent="0.25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>
        <v>33661.24</v>
      </c>
      <c r="I155" s="17">
        <v>26098.840000000004</v>
      </c>
      <c r="J155" s="17"/>
      <c r="K155" s="18"/>
      <c r="L155" s="18"/>
      <c r="M155" s="17"/>
      <c r="O155" s="17">
        <f t="shared" si="8"/>
        <v>167118.82999999999</v>
      </c>
      <c r="P155" s="20"/>
    </row>
    <row r="156" spans="1:16" ht="15.75" customHeight="1" x14ac:dyDescent="0.25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>
        <v>1402.56</v>
      </c>
      <c r="I156" s="17">
        <v>1087.45</v>
      </c>
      <c r="J156" s="17"/>
      <c r="K156" s="18"/>
      <c r="L156" s="18"/>
      <c r="M156" s="17"/>
      <c r="O156" s="17">
        <f t="shared" si="8"/>
        <v>6963.29</v>
      </c>
      <c r="P156" s="20"/>
    </row>
    <row r="157" spans="1:16" ht="15.75" customHeight="1" x14ac:dyDescent="0.25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>
        <v>4</v>
      </c>
      <c r="I157" s="12">
        <v>4</v>
      </c>
      <c r="J157" s="12"/>
      <c r="K157" s="13"/>
      <c r="L157" s="13"/>
      <c r="M157" s="13"/>
      <c r="O157" s="17"/>
      <c r="P157" s="20"/>
    </row>
    <row r="158" spans="1:16" ht="15.75" customHeight="1" x14ac:dyDescent="0.25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>
        <v>209216.49000000002</v>
      </c>
      <c r="I158" s="17">
        <v>149999.35</v>
      </c>
      <c r="J158" s="17"/>
      <c r="K158" s="18"/>
      <c r="L158" s="17"/>
      <c r="M158" s="17"/>
      <c r="O158" s="17">
        <f>SUM(B158:M158)</f>
        <v>1356059.32</v>
      </c>
      <c r="P158" s="20"/>
    </row>
    <row r="159" spans="1:16" ht="15.75" customHeight="1" x14ac:dyDescent="0.25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>
        <v>29290.32</v>
      </c>
      <c r="I159" s="17">
        <v>20999.91</v>
      </c>
      <c r="J159" s="17"/>
      <c r="K159" s="18"/>
      <c r="L159" s="17"/>
      <c r="M159" s="17"/>
      <c r="O159" s="17">
        <f>SUM(B159:M159)</f>
        <v>189848.32000000001</v>
      </c>
      <c r="P159" s="20"/>
    </row>
    <row r="160" spans="1:16" ht="15.75" customHeight="1" x14ac:dyDescent="0.25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>
        <v>4184.3399999999992</v>
      </c>
      <c r="I160" s="17">
        <v>3000</v>
      </c>
      <c r="J160" s="17"/>
      <c r="K160" s="18"/>
      <c r="L160" s="17"/>
      <c r="M160" s="17"/>
      <c r="O160" s="17">
        <f>SUM(B160:M160)</f>
        <v>27121.219999999998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>
        <v>65</v>
      </c>
      <c r="I163" s="12">
        <v>65.8</v>
      </c>
      <c r="J163" s="12"/>
      <c r="K163" s="13"/>
      <c r="L163" s="12"/>
      <c r="M163" s="12"/>
      <c r="O163" s="12"/>
      <c r="P163" s="20"/>
    </row>
    <row r="164" spans="1:16" ht="15.75" customHeight="1" x14ac:dyDescent="0.25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>
        <v>2083382.69</v>
      </c>
      <c r="I164" s="17">
        <v>2079507.94</v>
      </c>
      <c r="J164" s="17"/>
      <c r="K164" s="18"/>
      <c r="L164" s="17"/>
      <c r="M164" s="17"/>
      <c r="O164" s="17">
        <f>SUM(B164:M164)</f>
        <v>16712625.159999998</v>
      </c>
      <c r="P164" s="20"/>
    </row>
    <row r="165" spans="1:16" ht="15.75" customHeight="1" x14ac:dyDescent="0.25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>
        <v>327556.82999999996</v>
      </c>
      <c r="I165" s="17">
        <v>321176.90000000002</v>
      </c>
      <c r="J165" s="17"/>
      <c r="K165" s="18"/>
      <c r="L165" s="17"/>
      <c r="M165" s="17"/>
      <c r="O165" s="17">
        <f>SUM(B165:M165)</f>
        <v>2597754.44</v>
      </c>
      <c r="P165" s="20"/>
    </row>
    <row r="166" spans="1:16" ht="15.75" customHeight="1" x14ac:dyDescent="0.25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>
        <v>41667.640000000007</v>
      </c>
      <c r="I166" s="17">
        <v>41590.15</v>
      </c>
      <c r="J166" s="17"/>
      <c r="K166" s="18"/>
      <c r="L166" s="17"/>
      <c r="M166" s="17"/>
      <c r="O166" s="17">
        <f>SUM(B166:M166)</f>
        <v>334252.5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>
        <v>11</v>
      </c>
      <c r="I167" s="12">
        <v>11</v>
      </c>
      <c r="J167" s="12"/>
      <c r="K167" s="13"/>
      <c r="L167" s="12"/>
      <c r="M167" s="12"/>
      <c r="O167" s="12"/>
      <c r="P167" s="20"/>
    </row>
    <row r="168" spans="1:16" ht="15.75" customHeight="1" x14ac:dyDescent="0.25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>
        <v>153844</v>
      </c>
      <c r="I168" s="17">
        <v>147428</v>
      </c>
      <c r="J168" s="17"/>
      <c r="K168" s="18"/>
      <c r="L168" s="17"/>
      <c r="M168" s="17"/>
      <c r="O168" s="17">
        <f>SUM(B168:M168)</f>
        <v>1093907</v>
      </c>
      <c r="P168" s="20"/>
    </row>
    <row r="169" spans="1:16" ht="15.75" customHeight="1" x14ac:dyDescent="0.25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>
        <v>21538.160000000003</v>
      </c>
      <c r="I169" s="17">
        <v>20639.920000000002</v>
      </c>
      <c r="J169" s="17"/>
      <c r="K169" s="18"/>
      <c r="L169" s="17"/>
      <c r="M169" s="17"/>
      <c r="O169" s="17">
        <f>SUM(B169:M169)</f>
        <v>153146.98000000001</v>
      </c>
      <c r="P169" s="20"/>
    </row>
    <row r="170" spans="1:16" ht="15.75" customHeight="1" x14ac:dyDescent="0.25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>
        <v>3076.88</v>
      </c>
      <c r="I170" s="17">
        <v>2948.5600000000004</v>
      </c>
      <c r="J170" s="17"/>
      <c r="K170" s="18"/>
      <c r="L170" s="17"/>
      <c r="M170" s="17"/>
      <c r="O170" s="17">
        <f>SUM(B170:M170)</f>
        <v>21878.140000000003</v>
      </c>
      <c r="P170" s="20"/>
    </row>
    <row r="171" spans="1:16" ht="15.75" customHeight="1" x14ac:dyDescent="0.25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>
        <v>45</v>
      </c>
      <c r="I171" s="12">
        <v>45.8</v>
      </c>
      <c r="J171" s="12"/>
      <c r="K171" s="13"/>
      <c r="L171" s="12"/>
      <c r="M171" s="12"/>
      <c r="O171" s="12"/>
      <c r="P171" s="20"/>
    </row>
    <row r="172" spans="1:16" ht="15.75" customHeight="1" x14ac:dyDescent="0.25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>
        <v>1737117.5799999998</v>
      </c>
      <c r="I172" s="17">
        <v>1869073.34</v>
      </c>
      <c r="J172" s="17"/>
      <c r="K172" s="18"/>
      <c r="L172" s="17"/>
      <c r="M172" s="17"/>
      <c r="O172" s="17">
        <f t="shared" ref="O172:O182" si="9">SUM(B172:M172)</f>
        <v>14119904.24</v>
      </c>
      <c r="P172" s="20"/>
    </row>
    <row r="173" spans="1:16" ht="15.75" customHeight="1" x14ac:dyDescent="0.25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>
        <v>243196.46</v>
      </c>
      <c r="I173" s="17">
        <v>261670.26</v>
      </c>
      <c r="J173" s="17"/>
      <c r="K173" s="18"/>
      <c r="L173" s="17"/>
      <c r="M173" s="17"/>
      <c r="O173" s="17">
        <f t="shared" si="9"/>
        <v>1976786.5799999998</v>
      </c>
      <c r="P173" s="20"/>
    </row>
    <row r="174" spans="1:16" ht="15.75" customHeight="1" x14ac:dyDescent="0.25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>
        <v>34742.350000000006</v>
      </c>
      <c r="I174" s="17">
        <v>37381.46</v>
      </c>
      <c r="J174" s="17"/>
      <c r="K174" s="18"/>
      <c r="L174" s="17"/>
      <c r="M174" s="17"/>
      <c r="O174" s="17">
        <f t="shared" si="9"/>
        <v>282398.09000000003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/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/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/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/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>
        <v>2</v>
      </c>
      <c r="I179" s="12">
        <v>2</v>
      </c>
      <c r="J179" s="12"/>
      <c r="K179" s="13"/>
      <c r="L179" s="12"/>
      <c r="M179" s="12"/>
      <c r="O179" s="12"/>
      <c r="P179" s="20"/>
    </row>
    <row r="180" spans="1:16" ht="15.75" customHeight="1" x14ac:dyDescent="0.25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>
        <v>105539</v>
      </c>
      <c r="I180" s="17">
        <v>88370</v>
      </c>
      <c r="J180" s="17"/>
      <c r="K180" s="18"/>
      <c r="L180" s="17"/>
      <c r="M180" s="17"/>
      <c r="O180" s="17">
        <f t="shared" si="9"/>
        <v>758785</v>
      </c>
      <c r="P180" s="20"/>
    </row>
    <row r="181" spans="1:16" ht="15.75" customHeight="1" x14ac:dyDescent="0.25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>
        <v>50658.720000000001</v>
      </c>
      <c r="I181" s="17">
        <v>42417.599999999999</v>
      </c>
      <c r="J181" s="17"/>
      <c r="K181" s="18"/>
      <c r="L181" s="17"/>
      <c r="M181" s="17"/>
      <c r="O181" s="17">
        <f t="shared" si="9"/>
        <v>364216.80000000005</v>
      </c>
      <c r="P181" s="20"/>
    </row>
    <row r="182" spans="1:16" ht="15.75" customHeight="1" x14ac:dyDescent="0.25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>
        <v>2110.7800000000002</v>
      </c>
      <c r="I182" s="17">
        <v>1767.3999999999999</v>
      </c>
      <c r="J182" s="17"/>
      <c r="K182" s="18"/>
      <c r="L182" s="17"/>
      <c r="M182" s="17"/>
      <c r="O182" s="17">
        <f t="shared" si="9"/>
        <v>15175.7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>
        <v>7</v>
      </c>
      <c r="I183" s="12">
        <v>7</v>
      </c>
      <c r="J183" s="12"/>
      <c r="K183" s="13"/>
      <c r="L183" s="13"/>
      <c r="M183" s="13"/>
      <c r="O183" s="17"/>
      <c r="P183" s="20"/>
    </row>
    <row r="184" spans="1:16" ht="15.75" customHeight="1" x14ac:dyDescent="0.25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>
        <v>86882.109999999986</v>
      </c>
      <c r="I184" s="31">
        <v>-25363.400000000005</v>
      </c>
      <c r="J184" s="17"/>
      <c r="K184" s="18"/>
      <c r="L184" s="17"/>
      <c r="M184" s="17"/>
      <c r="O184" s="17">
        <f>SUM(B184:M184)</f>
        <v>740028.91999999993</v>
      </c>
      <c r="P184" s="20"/>
    </row>
    <row r="185" spans="1:16" ht="15.75" customHeight="1" x14ac:dyDescent="0.25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>
        <v>12163.490000000002</v>
      </c>
      <c r="I185" s="31">
        <v>-3550.8799999999997</v>
      </c>
      <c r="J185" s="17"/>
      <c r="K185" s="18"/>
      <c r="L185" s="17"/>
      <c r="M185" s="17"/>
      <c r="O185" s="17">
        <f>SUM(B185:M185)</f>
        <v>103604.08</v>
      </c>
      <c r="P185" s="20"/>
    </row>
    <row r="186" spans="1:16" ht="15.75" customHeight="1" x14ac:dyDescent="0.25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>
        <v>1737.6299999999999</v>
      </c>
      <c r="I186" s="31">
        <v>-507.27</v>
      </c>
      <c r="J186" s="17"/>
      <c r="K186" s="18"/>
      <c r="L186" s="17"/>
      <c r="M186" s="17"/>
      <c r="O186" s="17">
        <f>SUM(B186:M186)</f>
        <v>14800.569999999998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>
        <v>215</v>
      </c>
      <c r="I189" s="12">
        <v>215</v>
      </c>
      <c r="J189" s="12"/>
      <c r="K189" s="13"/>
      <c r="L189" s="12"/>
      <c r="M189" s="12"/>
      <c r="O189" s="12"/>
      <c r="P189" s="20"/>
    </row>
    <row r="190" spans="1:16" ht="15.75" customHeight="1" x14ac:dyDescent="0.25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>
        <v>19490394.510000002</v>
      </c>
      <c r="I190" s="17">
        <v>17753992.899999999</v>
      </c>
      <c r="J190" s="17"/>
      <c r="K190" s="18"/>
      <c r="L190" s="17"/>
      <c r="M190" s="17"/>
      <c r="O190" s="17">
        <f>SUM(B190:M190)</f>
        <v>159982771.96000001</v>
      </c>
      <c r="P190" s="20"/>
    </row>
    <row r="191" spans="1:16" ht="15.75" customHeight="1" x14ac:dyDescent="0.25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>
        <v>2875667.67</v>
      </c>
      <c r="I191" s="17">
        <v>2624507.5099999998</v>
      </c>
      <c r="J191" s="17"/>
      <c r="K191" s="18"/>
      <c r="L191" s="17"/>
      <c r="M191" s="17"/>
      <c r="O191" s="17">
        <f>SUM(B191:M191)</f>
        <v>23308537.299999997</v>
      </c>
      <c r="P191" s="20"/>
    </row>
    <row r="192" spans="1:16" ht="15.75" customHeight="1" x14ac:dyDescent="0.25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>
        <v>389807.89</v>
      </c>
      <c r="I192" s="17">
        <v>355079.86</v>
      </c>
      <c r="J192" s="17"/>
      <c r="K192" s="18"/>
      <c r="L192" s="17"/>
      <c r="M192" s="17"/>
      <c r="O192" s="17">
        <f>SUM(B192:M192)</f>
        <v>3199655.47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>
        <v>20</v>
      </c>
      <c r="I193" s="12">
        <v>20</v>
      </c>
      <c r="J193" s="12"/>
      <c r="K193" s="13"/>
      <c r="L193" s="12"/>
      <c r="M193" s="12"/>
      <c r="O193" s="12"/>
      <c r="P193" s="20"/>
    </row>
    <row r="194" spans="1:16" ht="15.75" customHeight="1" x14ac:dyDescent="0.25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>
        <v>630590</v>
      </c>
      <c r="I194" s="17">
        <v>573590</v>
      </c>
      <c r="J194" s="17"/>
      <c r="K194" s="18"/>
      <c r="L194" s="17"/>
      <c r="M194" s="17"/>
      <c r="O194" s="17">
        <f>SUM(B194:M194)</f>
        <v>4844405</v>
      </c>
      <c r="P194" s="20"/>
    </row>
    <row r="195" spans="1:16" ht="15.75" customHeight="1" x14ac:dyDescent="0.25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>
        <v>88282.599999999991</v>
      </c>
      <c r="I195" s="17">
        <v>80302.600000000006</v>
      </c>
      <c r="J195" s="17"/>
      <c r="K195" s="18"/>
      <c r="L195" s="17"/>
      <c r="M195" s="17"/>
      <c r="O195" s="17">
        <f>SUM(B195:M195)</f>
        <v>678216.7</v>
      </c>
      <c r="P195" s="20"/>
    </row>
    <row r="196" spans="1:16" ht="15.75" customHeight="1" x14ac:dyDescent="0.25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>
        <v>12611.8</v>
      </c>
      <c r="I196" s="17">
        <v>11471.8</v>
      </c>
      <c r="J196" s="17"/>
      <c r="K196" s="18"/>
      <c r="L196" s="17"/>
      <c r="M196" s="17"/>
      <c r="O196" s="17">
        <f>SUM(B196:M196)</f>
        <v>96888.1</v>
      </c>
      <c r="P196" s="20"/>
    </row>
    <row r="197" spans="1:16" ht="15.75" customHeight="1" x14ac:dyDescent="0.25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>
        <v>136</v>
      </c>
      <c r="I197" s="12">
        <v>136</v>
      </c>
      <c r="J197" s="12"/>
      <c r="K197" s="13"/>
      <c r="L197" s="12"/>
      <c r="M197" s="12"/>
      <c r="O197" s="12"/>
      <c r="P197" s="20"/>
    </row>
    <row r="198" spans="1:16" ht="15.75" customHeight="1" x14ac:dyDescent="0.25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>
        <v>17970162.350000001</v>
      </c>
      <c r="I198" s="17">
        <v>15742662.1</v>
      </c>
      <c r="J198" s="17"/>
      <c r="K198" s="18"/>
      <c r="L198" s="17"/>
      <c r="M198" s="17"/>
      <c r="O198" s="17">
        <f t="shared" ref="O198:O208" si="10">SUM(B198:M198)</f>
        <v>146348386.63999999</v>
      </c>
      <c r="P198" s="20"/>
    </row>
    <row r="199" spans="1:16" ht="15.75" customHeight="1" x14ac:dyDescent="0.25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>
        <v>2515822.73</v>
      </c>
      <c r="I199" s="17">
        <v>2203972.69</v>
      </c>
      <c r="J199" s="17"/>
      <c r="K199" s="18"/>
      <c r="L199" s="17"/>
      <c r="M199" s="17"/>
      <c r="O199" s="17">
        <f t="shared" si="10"/>
        <v>20488774.169999998</v>
      </c>
      <c r="P199" s="20"/>
    </row>
    <row r="200" spans="1:16" ht="15.75" customHeight="1" x14ac:dyDescent="0.25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>
        <v>359403.24999999994</v>
      </c>
      <c r="I200" s="17">
        <v>314853.25</v>
      </c>
      <c r="J200" s="17"/>
      <c r="K200" s="18"/>
      <c r="L200" s="17"/>
      <c r="M200" s="17"/>
      <c r="O200" s="17">
        <f t="shared" si="10"/>
        <v>2926967.78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/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/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/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/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>
        <v>14</v>
      </c>
      <c r="I205" s="12">
        <v>14</v>
      </c>
      <c r="J205" s="12"/>
      <c r="K205" s="13"/>
      <c r="L205" s="12"/>
      <c r="M205" s="12"/>
      <c r="O205" s="12"/>
      <c r="P205" s="20"/>
    </row>
    <row r="206" spans="1:16" ht="15.75" customHeight="1" x14ac:dyDescent="0.25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>
        <v>432389.54000000004</v>
      </c>
      <c r="I206" s="17">
        <v>408672.06999999995</v>
      </c>
      <c r="J206" s="17"/>
      <c r="K206" s="18"/>
      <c r="L206" s="17"/>
      <c r="M206" s="17"/>
      <c r="O206" s="17">
        <f t="shared" si="10"/>
        <v>2679262.2999999998</v>
      </c>
      <c r="P206" s="20"/>
    </row>
    <row r="207" spans="1:16" ht="15.75" customHeight="1" x14ac:dyDescent="0.25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>
        <v>207546.98</v>
      </c>
      <c r="I207" s="17">
        <v>196162.59</v>
      </c>
      <c r="J207" s="17"/>
      <c r="K207" s="18"/>
      <c r="L207" s="17"/>
      <c r="M207" s="17"/>
      <c r="O207" s="17">
        <f t="shared" si="10"/>
        <v>1286045.9000000001</v>
      </c>
      <c r="P207" s="20"/>
    </row>
    <row r="208" spans="1:16" ht="15.75" customHeight="1" x14ac:dyDescent="0.25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>
        <v>8647.7800000000007</v>
      </c>
      <c r="I208" s="17">
        <v>8173.44</v>
      </c>
      <c r="J208" s="17"/>
      <c r="K208" s="18"/>
      <c r="L208" s="17"/>
      <c r="M208" s="17"/>
      <c r="O208" s="17">
        <f t="shared" si="10"/>
        <v>53585.229999999996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>
        <v>45</v>
      </c>
      <c r="I209" s="12">
        <v>45</v>
      </c>
      <c r="J209" s="12"/>
      <c r="K209" s="13"/>
      <c r="L209" s="12"/>
      <c r="M209" s="12"/>
      <c r="N209" s="21"/>
      <c r="O209" s="17"/>
      <c r="P209" s="20"/>
    </row>
    <row r="210" spans="1:16" ht="15.75" customHeight="1" x14ac:dyDescent="0.25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>
        <v>457252.62</v>
      </c>
      <c r="I210" s="17">
        <v>1029068.73</v>
      </c>
      <c r="J210" s="17"/>
      <c r="K210" s="18"/>
      <c r="L210" s="17"/>
      <c r="M210" s="17"/>
      <c r="N210" s="21"/>
      <c r="O210" s="17">
        <f>SUM(B210:M210)</f>
        <v>6110718.0199999996</v>
      </c>
      <c r="P210" s="20"/>
    </row>
    <row r="211" spans="1:16" ht="15.75" customHeight="1" x14ac:dyDescent="0.25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>
        <v>64015.360000000001</v>
      </c>
      <c r="I211" s="17">
        <v>144069.63</v>
      </c>
      <c r="J211" s="17"/>
      <c r="K211" s="18"/>
      <c r="L211" s="17"/>
      <c r="M211" s="17"/>
      <c r="N211" s="21"/>
      <c r="O211" s="17">
        <f>SUM(B211:M211)</f>
        <v>855500.52999999991</v>
      </c>
      <c r="P211" s="20"/>
    </row>
    <row r="212" spans="1:16" ht="15.75" customHeight="1" x14ac:dyDescent="0.25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>
        <v>9145.06</v>
      </c>
      <c r="I212" s="17">
        <v>20581.370000000003</v>
      </c>
      <c r="J212" s="17"/>
      <c r="K212" s="18"/>
      <c r="L212" s="17"/>
      <c r="M212" s="17"/>
      <c r="N212" s="21"/>
      <c r="O212" s="17">
        <f>SUM(B212:M212)</f>
        <v>122214.35999999999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>
        <v>133.6</v>
      </c>
      <c r="I215" s="12">
        <v>130</v>
      </c>
      <c r="J215" s="12"/>
      <c r="K215" s="13"/>
      <c r="L215" s="12"/>
      <c r="M215" s="12"/>
      <c r="O215" s="12"/>
      <c r="P215" s="20"/>
    </row>
    <row r="216" spans="1:16" ht="15.75" customHeight="1" x14ac:dyDescent="0.25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>
        <v>6734739.2199999997</v>
      </c>
      <c r="I216" s="17">
        <v>5968036.0099999998</v>
      </c>
      <c r="J216" s="17"/>
      <c r="K216" s="18"/>
      <c r="L216" s="17"/>
      <c r="M216" s="17"/>
      <c r="O216" s="17">
        <f>SUM(B216:M216)</f>
        <v>49744287.00999999</v>
      </c>
      <c r="P216" s="20"/>
    </row>
    <row r="217" spans="1:16" ht="15.75" customHeight="1" x14ac:dyDescent="0.25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>
        <v>942863.49</v>
      </c>
      <c r="I217" s="17">
        <v>835525.04000000015</v>
      </c>
      <c r="J217" s="17"/>
      <c r="K217" s="18"/>
      <c r="L217" s="17"/>
      <c r="M217" s="17"/>
      <c r="O217" s="17">
        <f>SUM(B217:M217)</f>
        <v>6964200.1900000004</v>
      </c>
      <c r="P217" s="20"/>
    </row>
    <row r="218" spans="1:16" ht="15.75" customHeight="1" x14ac:dyDescent="0.25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>
        <v>134694.78</v>
      </c>
      <c r="I218" s="17">
        <v>119360.71999999999</v>
      </c>
      <c r="J218" s="17"/>
      <c r="K218" s="18"/>
      <c r="L218" s="17"/>
      <c r="M218" s="17"/>
      <c r="O218" s="17">
        <f>SUM(B218:M218)</f>
        <v>994885.74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>
        <v>30</v>
      </c>
      <c r="I219" s="12">
        <v>30</v>
      </c>
      <c r="J219" s="12"/>
      <c r="K219" s="13"/>
      <c r="L219" s="12"/>
      <c r="M219" s="12"/>
      <c r="O219" s="12"/>
      <c r="P219" s="20"/>
    </row>
    <row r="220" spans="1:16" ht="15.75" customHeight="1" x14ac:dyDescent="0.25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>
        <v>436140</v>
      </c>
      <c r="I220" s="17">
        <v>432605</v>
      </c>
      <c r="J220" s="17"/>
      <c r="K220" s="18"/>
      <c r="L220" s="17"/>
      <c r="M220" s="17"/>
      <c r="O220" s="17">
        <f>SUM(B220:M220)</f>
        <v>3504081</v>
      </c>
      <c r="P220" s="20"/>
    </row>
    <row r="221" spans="1:16" ht="15.75" customHeight="1" x14ac:dyDescent="0.25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>
        <v>61059.6</v>
      </c>
      <c r="I221" s="17">
        <v>60564.700000000004</v>
      </c>
      <c r="J221" s="17"/>
      <c r="K221" s="18"/>
      <c r="L221" s="17"/>
      <c r="M221" s="17"/>
      <c r="O221" s="17">
        <f>SUM(B221:M221)</f>
        <v>490571.34</v>
      </c>
      <c r="P221" s="20"/>
    </row>
    <row r="222" spans="1:16" ht="15.75" customHeight="1" x14ac:dyDescent="0.25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>
        <v>8722.7999999999993</v>
      </c>
      <c r="I222" s="17">
        <v>8652.1</v>
      </c>
      <c r="J222" s="17"/>
      <c r="K222" s="18"/>
      <c r="L222" s="17"/>
      <c r="M222" s="17"/>
      <c r="O222" s="17">
        <f>SUM(B222:M222)</f>
        <v>70081.62000000001</v>
      </c>
      <c r="P222" s="20"/>
    </row>
    <row r="223" spans="1:16" ht="15.75" customHeight="1" x14ac:dyDescent="0.25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>
        <v>92.6</v>
      </c>
      <c r="I223" s="12">
        <v>89</v>
      </c>
      <c r="J223" s="12"/>
      <c r="K223" s="13"/>
      <c r="L223" s="12"/>
      <c r="M223" s="12"/>
      <c r="O223" s="12"/>
      <c r="P223" s="20"/>
    </row>
    <row r="224" spans="1:16" ht="15.75" customHeight="1" x14ac:dyDescent="0.25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>
        <v>6128350.7199999997</v>
      </c>
      <c r="I224" s="17">
        <v>5332123.01</v>
      </c>
      <c r="J224" s="17"/>
      <c r="K224" s="18"/>
      <c r="L224" s="17"/>
      <c r="M224" s="17"/>
      <c r="O224" s="17">
        <f t="shared" ref="O224:O234" si="11">SUM(B224:M224)</f>
        <v>44655836.009999998</v>
      </c>
      <c r="P224" s="20"/>
    </row>
    <row r="225" spans="1:16" ht="15.75" customHeight="1" x14ac:dyDescent="0.25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>
        <v>857969.1</v>
      </c>
      <c r="I225" s="17">
        <v>746497.22</v>
      </c>
      <c r="J225" s="17"/>
      <c r="K225" s="18"/>
      <c r="L225" s="17"/>
      <c r="M225" s="17"/>
      <c r="O225" s="17">
        <f t="shared" si="11"/>
        <v>6251817.0499999989</v>
      </c>
      <c r="P225" s="20"/>
    </row>
    <row r="226" spans="1:16" ht="15.75" customHeight="1" x14ac:dyDescent="0.25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>
        <v>122567.01000000001</v>
      </c>
      <c r="I226" s="17">
        <v>106642.45999999999</v>
      </c>
      <c r="J226" s="17"/>
      <c r="K226" s="18"/>
      <c r="L226" s="17"/>
      <c r="M226" s="17"/>
      <c r="O226" s="17">
        <f t="shared" si="11"/>
        <v>893116.72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/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/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/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/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/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/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/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/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>
        <v>11</v>
      </c>
      <c r="I235" s="12">
        <v>11</v>
      </c>
      <c r="J235" s="12"/>
      <c r="K235" s="12"/>
      <c r="L235" s="12"/>
      <c r="M235" s="12"/>
      <c r="O235" s="17"/>
      <c r="P235" s="20"/>
    </row>
    <row r="236" spans="1:16" ht="15.75" customHeight="1" x14ac:dyDescent="0.25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>
        <v>170248.5</v>
      </c>
      <c r="I236" s="17">
        <v>203308</v>
      </c>
      <c r="J236" s="17"/>
      <c r="K236" s="17"/>
      <c r="L236" s="17"/>
      <c r="M236" s="17"/>
      <c r="O236" s="17">
        <f t="shared" ref="O236:O238" si="12">SUM(B236:M236)</f>
        <v>1584370</v>
      </c>
      <c r="P236" s="20"/>
    </row>
    <row r="237" spans="1:16" ht="15.75" customHeight="1" x14ac:dyDescent="0.25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>
        <v>23834.79</v>
      </c>
      <c r="I237" s="17">
        <v>28463.119999999999</v>
      </c>
      <c r="J237" s="17"/>
      <c r="K237" s="17"/>
      <c r="L237" s="17"/>
      <c r="M237" s="17"/>
      <c r="O237" s="17">
        <f t="shared" si="12"/>
        <v>221811.8</v>
      </c>
      <c r="P237" s="20"/>
    </row>
    <row r="238" spans="1:16" ht="15.75" customHeight="1" x14ac:dyDescent="0.25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>
        <v>3404.97</v>
      </c>
      <c r="I238" s="17">
        <v>4066.16</v>
      </c>
      <c r="J238" s="17"/>
      <c r="K238" s="17"/>
      <c r="L238" s="17"/>
      <c r="M238" s="17"/>
      <c r="O238" s="17">
        <f t="shared" si="12"/>
        <v>31687.399999999998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>
        <v>137</v>
      </c>
      <c r="I241" s="12">
        <v>138.19999999999999</v>
      </c>
      <c r="J241" s="12"/>
      <c r="K241" s="13"/>
      <c r="L241" s="12"/>
      <c r="M241" s="12"/>
      <c r="O241" s="12"/>
      <c r="P241" s="20"/>
    </row>
    <row r="242" spans="1:16" ht="15.75" customHeight="1" x14ac:dyDescent="0.25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>
        <v>4644503.8</v>
      </c>
      <c r="I242" s="17">
        <v>5558885.2899999991</v>
      </c>
      <c r="J242" s="17"/>
      <c r="K242" s="18"/>
      <c r="L242" s="17"/>
      <c r="M242" s="17"/>
      <c r="O242" s="17">
        <f>SUM(B242:M242)</f>
        <v>53435238.219999991</v>
      </c>
      <c r="P242" s="20"/>
    </row>
    <row r="243" spans="1:16" ht="15.75" customHeight="1" x14ac:dyDescent="0.25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>
        <v>749267.07000000007</v>
      </c>
      <c r="I243" s="17">
        <v>896899.23999999987</v>
      </c>
      <c r="J243" s="17"/>
      <c r="K243" s="18"/>
      <c r="L243" s="17"/>
      <c r="M243" s="17"/>
      <c r="O243" s="17">
        <f>SUM(B243:M243)</f>
        <v>8397463.3100000005</v>
      </c>
      <c r="P243" s="20"/>
    </row>
    <row r="244" spans="1:16" ht="15.75" customHeight="1" x14ac:dyDescent="0.25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>
        <v>92890.080000000016</v>
      </c>
      <c r="I244" s="17">
        <v>111177.72</v>
      </c>
      <c r="J244" s="17"/>
      <c r="K244" s="18"/>
      <c r="L244" s="17"/>
      <c r="M244" s="17"/>
      <c r="O244" s="17">
        <f>SUM(B244:M244)</f>
        <v>1068704.82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>
        <v>28</v>
      </c>
      <c r="I245" s="12">
        <v>28</v>
      </c>
      <c r="J245" s="12"/>
      <c r="K245" s="13"/>
      <c r="L245" s="12"/>
      <c r="M245" s="12"/>
      <c r="O245" s="12"/>
      <c r="P245" s="20"/>
    </row>
    <row r="246" spans="1:16" ht="15.75" customHeight="1" x14ac:dyDescent="0.25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>
        <v>312571</v>
      </c>
      <c r="I246" s="17">
        <v>291861</v>
      </c>
      <c r="J246" s="17"/>
      <c r="K246" s="18"/>
      <c r="L246" s="17"/>
      <c r="M246" s="17"/>
      <c r="O246" s="17">
        <f>SUM(B246:M246)</f>
        <v>2939715</v>
      </c>
      <c r="P246" s="20"/>
    </row>
    <row r="247" spans="1:16" ht="15.75" customHeight="1" x14ac:dyDescent="0.25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>
        <v>43759.94</v>
      </c>
      <c r="I247" s="17">
        <v>40860.54</v>
      </c>
      <c r="J247" s="17"/>
      <c r="K247" s="18"/>
      <c r="L247" s="17"/>
      <c r="M247" s="17"/>
      <c r="O247" s="17">
        <f>SUM(B247:M247)</f>
        <v>411560.1</v>
      </c>
      <c r="P247" s="20"/>
    </row>
    <row r="248" spans="1:16" ht="15.75" customHeight="1" x14ac:dyDescent="0.25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>
        <v>6251.42</v>
      </c>
      <c r="I248" s="17">
        <v>5837.2199999999993</v>
      </c>
      <c r="J248" s="17"/>
      <c r="K248" s="18"/>
      <c r="L248" s="17"/>
      <c r="M248" s="17"/>
      <c r="O248" s="17">
        <f>SUM(B248:M248)</f>
        <v>58794.3</v>
      </c>
      <c r="P248" s="20"/>
    </row>
    <row r="249" spans="1:16" ht="15.75" customHeight="1" x14ac:dyDescent="0.25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>
        <v>73</v>
      </c>
      <c r="I249" s="12">
        <v>70.599999999999994</v>
      </c>
      <c r="J249" s="12"/>
      <c r="K249" s="13"/>
      <c r="L249" s="12"/>
      <c r="M249" s="12"/>
      <c r="O249" s="12"/>
      <c r="P249" s="20"/>
    </row>
    <row r="250" spans="1:16" ht="15.75" customHeight="1" x14ac:dyDescent="0.25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>
        <v>4022781.25</v>
      </c>
      <c r="I250" s="17">
        <v>4848774.25</v>
      </c>
      <c r="J250" s="17"/>
      <c r="K250" s="18"/>
      <c r="L250" s="17"/>
      <c r="M250" s="17"/>
      <c r="O250" s="17">
        <f t="shared" ref="O250:O256" si="13">SUM(B250:M250)</f>
        <v>46785944.5</v>
      </c>
      <c r="P250" s="20"/>
    </row>
    <row r="251" spans="1:16" ht="15.75" customHeight="1" x14ac:dyDescent="0.25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>
        <v>563189.38</v>
      </c>
      <c r="I251" s="17">
        <v>678828.40999999992</v>
      </c>
      <c r="J251" s="17"/>
      <c r="K251" s="18"/>
      <c r="L251" s="17"/>
      <c r="M251" s="17"/>
      <c r="O251" s="17">
        <f t="shared" si="13"/>
        <v>6550032.3200000003</v>
      </c>
      <c r="P251" s="20"/>
    </row>
    <row r="252" spans="1:16" ht="15.75" customHeight="1" x14ac:dyDescent="0.25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>
        <v>80455.63</v>
      </c>
      <c r="I252" s="17">
        <v>96975.5</v>
      </c>
      <c r="J252" s="17"/>
      <c r="K252" s="18"/>
      <c r="L252" s="17"/>
      <c r="M252" s="17"/>
      <c r="O252" s="17">
        <f t="shared" si="13"/>
        <v>935718.98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/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/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/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/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>
        <v>31</v>
      </c>
      <c r="I257" s="12">
        <v>34.6</v>
      </c>
      <c r="J257" s="12"/>
      <c r="K257" s="13"/>
      <c r="L257" s="12"/>
      <c r="M257" s="12"/>
      <c r="O257" s="12"/>
      <c r="P257" s="20"/>
    </row>
    <row r="258" spans="1:16" ht="15.75" customHeight="1" x14ac:dyDescent="0.25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>
        <v>291283.94</v>
      </c>
      <c r="I258" s="17">
        <v>348986.08</v>
      </c>
      <c r="J258" s="17"/>
      <c r="K258" s="18"/>
      <c r="L258" s="17"/>
      <c r="M258" s="17"/>
      <c r="O258" s="17">
        <f t="shared" ref="O258:O264" si="14">SUM(B258:M258)</f>
        <v>2695676.0100000002</v>
      </c>
      <c r="P258" s="20"/>
    </row>
    <row r="259" spans="1:16" ht="15.75" customHeight="1" x14ac:dyDescent="0.25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>
        <v>139816.28</v>
      </c>
      <c r="I259" s="17">
        <v>167513.33000000002</v>
      </c>
      <c r="J259" s="17"/>
      <c r="K259" s="18"/>
      <c r="L259" s="17"/>
      <c r="M259" s="17"/>
      <c r="O259" s="17">
        <f t="shared" si="14"/>
        <v>1293924.5100000002</v>
      </c>
      <c r="P259" s="20"/>
    </row>
    <row r="260" spans="1:16" ht="15.75" customHeight="1" x14ac:dyDescent="0.25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>
        <v>5825.6799999999994</v>
      </c>
      <c r="I260" s="17">
        <v>6979.7100000000009</v>
      </c>
      <c r="J260" s="17"/>
      <c r="K260" s="18"/>
      <c r="L260" s="17"/>
      <c r="M260" s="17"/>
      <c r="O260" s="17">
        <f t="shared" si="14"/>
        <v>53913.5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>
        <v>5</v>
      </c>
      <c r="I261" s="12">
        <v>5</v>
      </c>
      <c r="J261" s="12"/>
      <c r="K261" s="13"/>
      <c r="L261" s="13"/>
      <c r="M261" s="13"/>
      <c r="O261" s="17"/>
      <c r="P261" s="20"/>
    </row>
    <row r="262" spans="1:16" ht="15.75" customHeight="1" x14ac:dyDescent="0.25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>
        <v>17867.61</v>
      </c>
      <c r="I262" s="17">
        <v>69263.959999999992</v>
      </c>
      <c r="J262" s="17"/>
      <c r="K262" s="18"/>
      <c r="L262" s="17"/>
      <c r="M262" s="17"/>
      <c r="O262" s="17">
        <f t="shared" si="14"/>
        <v>1013902.71</v>
      </c>
      <c r="P262" s="20"/>
    </row>
    <row r="263" spans="1:16" ht="15.75" customHeight="1" x14ac:dyDescent="0.25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>
        <v>2501.4699999999998</v>
      </c>
      <c r="I263" s="17">
        <v>9696.9600000000009</v>
      </c>
      <c r="J263" s="17"/>
      <c r="K263" s="18"/>
      <c r="L263" s="17"/>
      <c r="M263" s="17"/>
      <c r="O263" s="17">
        <f t="shared" si="14"/>
        <v>141946.38</v>
      </c>
      <c r="P263" s="20"/>
    </row>
    <row r="264" spans="1:16" ht="15.75" customHeight="1" x14ac:dyDescent="0.25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>
        <v>357.35</v>
      </c>
      <c r="I264" s="17">
        <v>1385.29</v>
      </c>
      <c r="J264" s="17"/>
      <c r="K264" s="18"/>
      <c r="L264" s="17"/>
      <c r="M264" s="17"/>
      <c r="O264" s="17">
        <f t="shared" si="14"/>
        <v>20278.039999999997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>
        <v>50</v>
      </c>
      <c r="I267" s="12">
        <v>50</v>
      </c>
      <c r="J267" s="12"/>
      <c r="K267" s="13"/>
      <c r="L267" s="12"/>
      <c r="M267" s="12"/>
      <c r="O267" s="12"/>
      <c r="P267" s="20"/>
    </row>
    <row r="268" spans="1:16" ht="15.75" customHeight="1" x14ac:dyDescent="0.25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>
        <v>3582178.5</v>
      </c>
      <c r="I268" s="17">
        <v>3021780.5</v>
      </c>
      <c r="J268" s="17"/>
      <c r="K268" s="18"/>
      <c r="L268" s="17"/>
      <c r="M268" s="17"/>
      <c r="O268" s="17">
        <f>SUM(B268:M268)</f>
        <v>24788558.5</v>
      </c>
      <c r="P268" s="20"/>
    </row>
    <row r="269" spans="1:16" ht="15.75" customHeight="1" x14ac:dyDescent="0.25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>
        <v>501505</v>
      </c>
      <c r="I269" s="17">
        <v>423049.28</v>
      </c>
      <c r="J269" s="17"/>
      <c r="K269" s="18"/>
      <c r="L269" s="17"/>
      <c r="M269" s="17"/>
      <c r="O269" s="17">
        <f>SUM(B269:M269)</f>
        <v>3470398.2700000005</v>
      </c>
      <c r="P269" s="20"/>
    </row>
    <row r="270" spans="1:16" ht="15.75" customHeight="1" x14ac:dyDescent="0.25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>
        <v>71643.58</v>
      </c>
      <c r="I270" s="17">
        <v>60435.619999999995</v>
      </c>
      <c r="J270" s="17"/>
      <c r="K270" s="18"/>
      <c r="L270" s="17"/>
      <c r="M270" s="17"/>
      <c r="O270" s="17">
        <f>SUM(B270:M270)</f>
        <v>495771.25</v>
      </c>
      <c r="P270" s="20"/>
    </row>
    <row r="271" spans="1:16" ht="15.75" customHeight="1" x14ac:dyDescent="0.25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/>
      <c r="K271" s="13"/>
      <c r="L271" s="13"/>
      <c r="M271" s="12"/>
      <c r="O271" s="12"/>
      <c r="P271" s="20"/>
    </row>
    <row r="272" spans="1:16" ht="15.75" customHeight="1" x14ac:dyDescent="0.25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/>
      <c r="K272" s="18"/>
      <c r="L272" s="17"/>
      <c r="M272" s="17"/>
      <c r="O272" s="17">
        <f>SUM(B272:M272)</f>
        <v>1300</v>
      </c>
      <c r="P272" s="20"/>
    </row>
    <row r="273" spans="1:16" ht="15.75" customHeight="1" x14ac:dyDescent="0.25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/>
      <c r="K273" s="18"/>
      <c r="L273" s="17"/>
      <c r="M273" s="17"/>
      <c r="O273" s="17">
        <f>SUM(B273:M273)</f>
        <v>182</v>
      </c>
      <c r="P273" s="20"/>
    </row>
    <row r="274" spans="1:16" ht="15.75" customHeight="1" x14ac:dyDescent="0.25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/>
      <c r="K274" s="18"/>
      <c r="L274" s="17"/>
      <c r="M274" s="17"/>
      <c r="O274" s="17">
        <f>SUM(B274:M274)</f>
        <v>26</v>
      </c>
      <c r="P274" s="20"/>
    </row>
    <row r="275" spans="1:16" ht="15.75" customHeight="1" x14ac:dyDescent="0.25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>
        <v>50</v>
      </c>
      <c r="I275" s="12">
        <v>50</v>
      </c>
      <c r="J275" s="12"/>
      <c r="K275" s="13"/>
      <c r="L275" s="12"/>
      <c r="M275" s="12"/>
      <c r="O275" s="12"/>
      <c r="P275" s="20"/>
    </row>
    <row r="276" spans="1:16" ht="15.75" customHeight="1" x14ac:dyDescent="0.25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>
        <v>3582178.5</v>
      </c>
      <c r="I276" s="17">
        <v>3021780.5</v>
      </c>
      <c r="J276" s="17"/>
      <c r="K276" s="18"/>
      <c r="L276" s="17"/>
      <c r="M276" s="17"/>
      <c r="O276" s="17">
        <f t="shared" ref="O276:O287" si="15">SUM(B276:M276)</f>
        <v>24787258.5</v>
      </c>
      <c r="P276" s="20"/>
    </row>
    <row r="277" spans="1:16" ht="15.75" customHeight="1" x14ac:dyDescent="0.25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>
        <v>501505</v>
      </c>
      <c r="I277" s="17">
        <v>423049.28</v>
      </c>
      <c r="J277" s="17"/>
      <c r="K277" s="18"/>
      <c r="L277" s="17"/>
      <c r="M277" s="17"/>
      <c r="O277" s="17">
        <f t="shared" si="15"/>
        <v>3470216.2700000005</v>
      </c>
      <c r="P277" s="20"/>
    </row>
    <row r="278" spans="1:16" ht="15.75" customHeight="1" x14ac:dyDescent="0.25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>
        <v>71643.58</v>
      </c>
      <c r="I278" s="17">
        <v>60435.619999999995</v>
      </c>
      <c r="J278" s="17"/>
      <c r="K278" s="18"/>
      <c r="L278" s="17"/>
      <c r="M278" s="17"/>
      <c r="O278" s="17">
        <f t="shared" si="15"/>
        <v>495745.25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/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/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/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/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/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/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/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/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/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/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/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/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>
        <v>22</v>
      </c>
      <c r="I293" s="12">
        <v>22</v>
      </c>
      <c r="J293" s="12"/>
      <c r="K293" s="13"/>
      <c r="L293" s="12"/>
      <c r="M293" s="12"/>
      <c r="O293" s="12"/>
      <c r="P293" s="20"/>
    </row>
    <row r="294" spans="1:16" ht="15.75" customHeight="1" x14ac:dyDescent="0.25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>
        <v>179330.5</v>
      </c>
      <c r="I294" s="17">
        <v>10566</v>
      </c>
      <c r="J294" s="17"/>
      <c r="K294" s="18"/>
      <c r="L294" s="17"/>
      <c r="M294" s="17"/>
      <c r="O294" s="17">
        <f>SUM(B294:M294)</f>
        <v>1547790</v>
      </c>
      <c r="P294" s="20"/>
    </row>
    <row r="295" spans="1:16" ht="15.75" customHeight="1" x14ac:dyDescent="0.25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>
        <v>25106.269999999997</v>
      </c>
      <c r="I295" s="17">
        <v>1479.2400000000002</v>
      </c>
      <c r="J295" s="17"/>
      <c r="K295" s="18"/>
      <c r="L295" s="17"/>
      <c r="M295" s="17"/>
      <c r="O295" s="17">
        <f>SUM(B295:M295)</f>
        <v>216690.59999999995</v>
      </c>
      <c r="P295" s="20"/>
    </row>
    <row r="296" spans="1:16" ht="15.75" customHeight="1" x14ac:dyDescent="0.25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>
        <v>3586.61</v>
      </c>
      <c r="I296" s="17">
        <v>211.31999999999994</v>
      </c>
      <c r="J296" s="17"/>
      <c r="K296" s="18"/>
      <c r="L296" s="17"/>
      <c r="M296" s="17"/>
      <c r="O296" s="17">
        <f>SUM(B296:M296)</f>
        <v>30955.800000000003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/>
      <c r="K297" s="13"/>
      <c r="L297" s="13"/>
      <c r="M297" s="12"/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/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/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/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>
        <v>22</v>
      </c>
      <c r="I301" s="12">
        <v>22</v>
      </c>
      <c r="J301" s="12"/>
      <c r="K301" s="13"/>
      <c r="L301" s="12"/>
      <c r="M301" s="12"/>
      <c r="O301" s="12"/>
      <c r="P301" s="20"/>
    </row>
    <row r="302" spans="1:16" ht="15.75" customHeight="1" x14ac:dyDescent="0.25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>
        <v>179330.5</v>
      </c>
      <c r="I302" s="17">
        <v>10566</v>
      </c>
      <c r="J302" s="17"/>
      <c r="K302" s="18"/>
      <c r="L302" s="17"/>
      <c r="M302" s="17"/>
      <c r="O302" s="17">
        <f t="shared" ref="O302:O313" si="17">SUM(B302:M302)</f>
        <v>1547790</v>
      </c>
      <c r="P302" s="20"/>
    </row>
    <row r="303" spans="1:16" ht="15.75" customHeight="1" x14ac:dyDescent="0.25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>
        <v>25106.269999999997</v>
      </c>
      <c r="I303" s="17">
        <v>1479.2400000000002</v>
      </c>
      <c r="J303" s="17"/>
      <c r="K303" s="18"/>
      <c r="L303" s="17"/>
      <c r="M303" s="17"/>
      <c r="O303" s="17">
        <f t="shared" si="17"/>
        <v>216690.59999999995</v>
      </c>
      <c r="P303" s="20"/>
    </row>
    <row r="304" spans="1:16" ht="15.75" customHeight="1" x14ac:dyDescent="0.25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>
        <v>3586.61</v>
      </c>
      <c r="I304" s="17">
        <v>211.31999999999994</v>
      </c>
      <c r="J304" s="17"/>
      <c r="K304" s="18"/>
      <c r="L304" s="17"/>
      <c r="M304" s="17"/>
      <c r="O304" s="17">
        <f t="shared" si="17"/>
        <v>30955.800000000003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/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/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/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/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/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/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/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/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/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/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/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/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>
        <v>40</v>
      </c>
      <c r="I319" s="46">
        <v>40</v>
      </c>
      <c r="J319" s="46"/>
      <c r="K319" s="46"/>
      <c r="L319" s="46"/>
      <c r="M319" s="46"/>
      <c r="O319" s="12"/>
      <c r="P319" s="20"/>
    </row>
    <row r="320" spans="1:16" ht="15.75" customHeight="1" x14ac:dyDescent="0.25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>
        <v>1244136.0900000001</v>
      </c>
      <c r="I320" s="17">
        <v>1405020.93</v>
      </c>
      <c r="J320" s="17"/>
      <c r="K320" s="17"/>
      <c r="L320" s="17"/>
      <c r="M320" s="17"/>
      <c r="O320" s="17">
        <f>SUM(B320:M320)</f>
        <v>9528653.3600000013</v>
      </c>
      <c r="P320" s="20"/>
    </row>
    <row r="321" spans="1:16" ht="15.75" customHeight="1" x14ac:dyDescent="0.25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>
        <v>174179.06</v>
      </c>
      <c r="I321" s="17">
        <v>196702.93</v>
      </c>
      <c r="J321" s="17"/>
      <c r="K321" s="17"/>
      <c r="L321" s="17"/>
      <c r="M321" s="17"/>
      <c r="O321" s="17">
        <f>SUM(B321:M321)</f>
        <v>1334011.4699999997</v>
      </c>
      <c r="P321" s="20"/>
    </row>
    <row r="322" spans="1:16" ht="15.75" customHeight="1" x14ac:dyDescent="0.25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>
        <v>24882.720000000001</v>
      </c>
      <c r="I322" s="17">
        <v>28100.42</v>
      </c>
      <c r="J322" s="17"/>
      <c r="K322" s="17"/>
      <c r="L322" s="17"/>
      <c r="M322" s="17"/>
      <c r="O322" s="17">
        <f>SUM(B322:M322)</f>
        <v>190573.08000000002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>
        <v>6</v>
      </c>
      <c r="I323" s="46">
        <v>6</v>
      </c>
      <c r="J323" s="46"/>
      <c r="K323" s="46"/>
      <c r="L323" s="46"/>
      <c r="M323" s="46"/>
      <c r="O323" s="12"/>
      <c r="P323" s="20"/>
    </row>
    <row r="324" spans="1:16" ht="15.75" customHeight="1" x14ac:dyDescent="0.25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>
        <v>65121</v>
      </c>
      <c r="I324" s="17">
        <v>67752</v>
      </c>
      <c r="J324" s="17"/>
      <c r="K324" s="17"/>
      <c r="L324" s="17"/>
      <c r="M324" s="17"/>
      <c r="O324" s="17">
        <f>SUM(B324:M324)</f>
        <v>490328</v>
      </c>
      <c r="P324" s="20"/>
    </row>
    <row r="325" spans="1:16" ht="15.75" customHeight="1" x14ac:dyDescent="0.25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>
        <v>9116.94</v>
      </c>
      <c r="I325" s="17">
        <v>9485.2799999999988</v>
      </c>
      <c r="J325" s="17"/>
      <c r="K325" s="17"/>
      <c r="L325" s="17"/>
      <c r="M325" s="17"/>
      <c r="O325" s="17">
        <f>SUM(B325:M325)</f>
        <v>68645.919999999998</v>
      </c>
      <c r="P325" s="20"/>
    </row>
    <row r="326" spans="1:16" ht="15.75" customHeight="1" x14ac:dyDescent="0.25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>
        <v>1302.42</v>
      </c>
      <c r="I326" s="17">
        <v>1355.0400000000002</v>
      </c>
      <c r="J326" s="17"/>
      <c r="K326" s="17"/>
      <c r="L326" s="17"/>
      <c r="M326" s="17"/>
      <c r="O326" s="17">
        <f>SUM(B326:M326)</f>
        <v>9806.5600000000013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>
        <v>34</v>
      </c>
      <c r="I327" s="46">
        <v>34</v>
      </c>
      <c r="J327" s="46"/>
      <c r="K327" s="46"/>
      <c r="L327" s="46"/>
      <c r="M327" s="46"/>
      <c r="O327" s="12"/>
      <c r="P327" s="20"/>
    </row>
    <row r="328" spans="1:16" ht="15.75" customHeight="1" x14ac:dyDescent="0.25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>
        <v>1179015.0900000001</v>
      </c>
      <c r="I328" s="17">
        <v>1337268.93</v>
      </c>
      <c r="J328" s="17"/>
      <c r="K328" s="17"/>
      <c r="L328" s="17"/>
      <c r="M328" s="17"/>
      <c r="O328" s="17">
        <f t="shared" ref="O328:O342" si="19">SUM(B328:M328)</f>
        <v>9038325.3599999994</v>
      </c>
      <c r="P328" s="20"/>
    </row>
    <row r="329" spans="1:16" ht="15.75" customHeight="1" x14ac:dyDescent="0.25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>
        <v>165062.12</v>
      </c>
      <c r="I329" s="17">
        <v>187217.65</v>
      </c>
      <c r="J329" s="17"/>
      <c r="K329" s="17"/>
      <c r="L329" s="17"/>
      <c r="M329" s="17"/>
      <c r="O329" s="17">
        <f t="shared" si="19"/>
        <v>1265365.5499999998</v>
      </c>
      <c r="P329" s="20"/>
    </row>
    <row r="330" spans="1:16" ht="15.75" customHeight="1" x14ac:dyDescent="0.25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>
        <v>23580.300000000003</v>
      </c>
      <c r="I330" s="17">
        <v>26745.38</v>
      </c>
      <c r="J330" s="17"/>
      <c r="K330" s="17"/>
      <c r="L330" s="17"/>
      <c r="M330" s="17"/>
      <c r="O330" s="17">
        <f t="shared" si="19"/>
        <v>180766.52000000002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46">
        <v>0</v>
      </c>
      <c r="J331" s="46"/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/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/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/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46">
        <v>0</v>
      </c>
      <c r="J335" s="46"/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/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/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/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46">
        <v>0</v>
      </c>
      <c r="J339" s="46"/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>
        <v>0</v>
      </c>
      <c r="I340" s="17">
        <v>0</v>
      </c>
      <c r="J340" s="17"/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>
        <v>0</v>
      </c>
      <c r="I341" s="17">
        <v>0</v>
      </c>
      <c r="J341" s="17"/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>
        <v>0</v>
      </c>
      <c r="I342" s="17">
        <v>0</v>
      </c>
      <c r="J342" s="17"/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>
        <v>143</v>
      </c>
      <c r="I345" s="46">
        <v>143</v>
      </c>
      <c r="J345" s="46"/>
      <c r="K345" s="46"/>
      <c r="L345" s="46"/>
      <c r="M345" s="46"/>
      <c r="O345" s="12"/>
      <c r="P345" s="20"/>
    </row>
    <row r="346" spans="1:16" ht="15.75" customHeight="1" x14ac:dyDescent="0.25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>
        <v>7767672.7699999996</v>
      </c>
      <c r="I346" s="17">
        <v>8117343.1599999992</v>
      </c>
      <c r="J346" s="17"/>
      <c r="K346" s="17"/>
      <c r="L346" s="17"/>
      <c r="M346" s="17"/>
      <c r="O346" s="17">
        <f>SUM(B346:M346)</f>
        <v>69892416.949999988</v>
      </c>
      <c r="P346" s="20"/>
    </row>
    <row r="347" spans="1:16" ht="15.75" customHeight="1" x14ac:dyDescent="0.25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>
        <v>1183089.2</v>
      </c>
      <c r="I347" s="17">
        <v>1236907.69</v>
      </c>
      <c r="J347" s="17"/>
      <c r="K347" s="17"/>
      <c r="L347" s="17"/>
      <c r="M347" s="17"/>
      <c r="O347" s="17">
        <f>SUM(B347:M347)</f>
        <v>10435874.59</v>
      </c>
      <c r="P347" s="20"/>
    </row>
    <row r="348" spans="1:16" ht="15.75" customHeight="1" x14ac:dyDescent="0.25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>
        <v>155353.47</v>
      </c>
      <c r="I348" s="17">
        <v>162346.87999999998</v>
      </c>
      <c r="J348" s="17"/>
      <c r="K348" s="17"/>
      <c r="L348" s="17"/>
      <c r="M348" s="17"/>
      <c r="O348" s="17">
        <f>SUM(B348:M348)</f>
        <v>1397848.48</v>
      </c>
      <c r="P348" s="20"/>
    </row>
    <row r="349" spans="1:16" ht="15.75" customHeight="1" x14ac:dyDescent="0.25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>
        <v>30</v>
      </c>
      <c r="I349" s="46">
        <v>30</v>
      </c>
      <c r="J349" s="46"/>
      <c r="K349" s="46"/>
      <c r="L349" s="46"/>
      <c r="M349" s="46"/>
      <c r="O349" s="12"/>
      <c r="P349" s="20"/>
    </row>
    <row r="350" spans="1:16" ht="15.75" customHeight="1" x14ac:dyDescent="0.25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>
        <v>814236</v>
      </c>
      <c r="I350" s="17">
        <v>754381</v>
      </c>
      <c r="J350" s="17"/>
      <c r="K350" s="17"/>
      <c r="L350" s="17"/>
      <c r="M350" s="17"/>
      <c r="O350" s="17">
        <f>SUM(B350:M350)</f>
        <v>6253613</v>
      </c>
      <c r="P350" s="20"/>
    </row>
    <row r="351" spans="1:16" ht="15.75" customHeight="1" x14ac:dyDescent="0.25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>
        <v>113993.04</v>
      </c>
      <c r="I351" s="17">
        <v>105613.34</v>
      </c>
      <c r="J351" s="17"/>
      <c r="K351" s="17"/>
      <c r="L351" s="17"/>
      <c r="M351" s="17"/>
      <c r="O351" s="17">
        <f>SUM(B351:M351)</f>
        <v>875505.82000000007</v>
      </c>
      <c r="P351" s="20"/>
    </row>
    <row r="352" spans="1:16" ht="15.75" customHeight="1" x14ac:dyDescent="0.25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>
        <v>16284.72</v>
      </c>
      <c r="I352" s="17">
        <v>15087.62</v>
      </c>
      <c r="J352" s="17"/>
      <c r="K352" s="17"/>
      <c r="L352" s="17"/>
      <c r="M352" s="17"/>
      <c r="O352" s="17">
        <f>SUM(B352:M352)</f>
        <v>125072.26000000001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>
        <v>94</v>
      </c>
      <c r="I353" s="46">
        <v>94</v>
      </c>
      <c r="J353" s="46"/>
      <c r="K353" s="46"/>
      <c r="L353" s="46"/>
      <c r="M353" s="46"/>
      <c r="O353" s="12"/>
      <c r="P353" s="20"/>
    </row>
    <row r="354" spans="1:16" ht="15.75" customHeight="1" x14ac:dyDescent="0.25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>
        <v>6507767.1399999997</v>
      </c>
      <c r="I354" s="17">
        <v>6902454.5499999998</v>
      </c>
      <c r="J354" s="17"/>
      <c r="K354" s="17"/>
      <c r="L354" s="17"/>
      <c r="M354" s="17"/>
      <c r="O354" s="17">
        <f t="shared" ref="O354:O368" si="20">SUM(B354:M354)</f>
        <v>60229852.300000004</v>
      </c>
      <c r="P354" s="20"/>
    </row>
    <row r="355" spans="1:16" ht="15.75" customHeight="1" x14ac:dyDescent="0.25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>
        <v>911087.41</v>
      </c>
      <c r="I355" s="17">
        <v>966343.65</v>
      </c>
      <c r="J355" s="17"/>
      <c r="K355" s="17"/>
      <c r="L355" s="17"/>
      <c r="M355" s="17"/>
      <c r="O355" s="17">
        <f t="shared" si="20"/>
        <v>8432179.4199999999</v>
      </c>
      <c r="P355" s="20"/>
    </row>
    <row r="356" spans="1:16" ht="15.75" customHeight="1" x14ac:dyDescent="0.25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>
        <v>130155.34999999999</v>
      </c>
      <c r="I356" s="17">
        <v>138049.11000000002</v>
      </c>
      <c r="J356" s="17"/>
      <c r="K356" s="17"/>
      <c r="L356" s="17"/>
      <c r="M356" s="17"/>
      <c r="O356" s="17">
        <f t="shared" si="20"/>
        <v>1204597.1500000001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46">
        <v>0</v>
      </c>
      <c r="J357" s="46"/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/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/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/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>
        <v>11</v>
      </c>
      <c r="I361" s="46">
        <v>11</v>
      </c>
      <c r="J361" s="46"/>
      <c r="K361" s="46"/>
      <c r="L361" s="46"/>
      <c r="M361" s="46"/>
      <c r="O361" s="12"/>
      <c r="P361" s="20"/>
    </row>
    <row r="362" spans="1:16" ht="15.75" customHeight="1" x14ac:dyDescent="0.25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>
        <v>281220.58</v>
      </c>
      <c r="I362" s="17">
        <v>295528.36</v>
      </c>
      <c r="J362" s="17"/>
      <c r="K362" s="17"/>
      <c r="L362" s="17"/>
      <c r="M362" s="17"/>
      <c r="O362" s="17">
        <f t="shared" si="20"/>
        <v>1914518.0099999998</v>
      </c>
      <c r="P362" s="20"/>
    </row>
    <row r="363" spans="1:16" ht="15.75" customHeight="1" x14ac:dyDescent="0.25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>
        <v>134985.88</v>
      </c>
      <c r="I363" s="17">
        <v>141853.59999999998</v>
      </c>
      <c r="J363" s="17"/>
      <c r="K363" s="17"/>
      <c r="L363" s="17"/>
      <c r="M363" s="17"/>
      <c r="O363" s="17">
        <f t="shared" si="20"/>
        <v>918968.61</v>
      </c>
      <c r="P363" s="20"/>
    </row>
    <row r="364" spans="1:16" ht="15.75" customHeight="1" x14ac:dyDescent="0.25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>
        <v>5624.41</v>
      </c>
      <c r="I364" s="17">
        <v>5910.56</v>
      </c>
      <c r="J364" s="17"/>
      <c r="K364" s="17"/>
      <c r="L364" s="17"/>
      <c r="M364" s="17"/>
      <c r="O364" s="17">
        <f t="shared" si="20"/>
        <v>38290.370000000003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>
        <v>8</v>
      </c>
      <c r="I365" s="46">
        <v>8</v>
      </c>
      <c r="J365" s="46"/>
      <c r="K365" s="46"/>
      <c r="L365" s="46"/>
      <c r="M365" s="46"/>
      <c r="O365" s="12"/>
      <c r="P365" s="20"/>
    </row>
    <row r="366" spans="1:16" ht="15.75" customHeight="1" x14ac:dyDescent="0.25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>
        <v>164449.04999999999</v>
      </c>
      <c r="I366" s="17">
        <v>164979.25</v>
      </c>
      <c r="J366" s="17"/>
      <c r="K366" s="17"/>
      <c r="L366" s="17"/>
      <c r="M366" s="17"/>
      <c r="O366" s="17">
        <f t="shared" si="20"/>
        <v>1494433.64</v>
      </c>
      <c r="P366" s="20"/>
    </row>
    <row r="367" spans="1:16" ht="15.75" customHeight="1" x14ac:dyDescent="0.25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>
        <v>23022.870000000003</v>
      </c>
      <c r="I367" s="17">
        <v>23097.100000000002</v>
      </c>
      <c r="J367" s="17"/>
      <c r="K367" s="17"/>
      <c r="L367" s="17"/>
      <c r="M367" s="17"/>
      <c r="O367" s="17">
        <f t="shared" si="20"/>
        <v>209220.74</v>
      </c>
      <c r="P367" s="20"/>
    </row>
    <row r="368" spans="1:16" ht="15.75" customHeight="1" x14ac:dyDescent="0.25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>
        <v>3288.99</v>
      </c>
      <c r="I368" s="17">
        <v>3299.59</v>
      </c>
      <c r="J368" s="17"/>
      <c r="K368" s="17"/>
      <c r="L368" s="17"/>
      <c r="M368" s="17"/>
      <c r="O368" s="17">
        <f t="shared" si="20"/>
        <v>29888.7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>
        <v>27</v>
      </c>
      <c r="I371" s="46">
        <v>27</v>
      </c>
      <c r="J371" s="46"/>
      <c r="K371" s="46"/>
      <c r="L371" s="46"/>
      <c r="M371" s="46"/>
      <c r="O371" s="17"/>
      <c r="P371" s="20"/>
    </row>
    <row r="372" spans="1:16" ht="15.75" customHeight="1" x14ac:dyDescent="0.25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>
        <v>1235698.83</v>
      </c>
      <c r="I372" s="17">
        <v>1130468.75</v>
      </c>
      <c r="J372" s="17"/>
      <c r="K372" s="17"/>
      <c r="L372" s="17"/>
      <c r="M372" s="17"/>
      <c r="O372" s="17">
        <f>SUM(B372:M372)</f>
        <v>8242718.8200000003</v>
      </c>
      <c r="P372" s="20"/>
    </row>
    <row r="373" spans="1:16" ht="15.75" customHeight="1" x14ac:dyDescent="0.25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>
        <v>172997.85</v>
      </c>
      <c r="I373" s="17">
        <v>158265.63999999998</v>
      </c>
      <c r="J373" s="17"/>
      <c r="K373" s="17"/>
      <c r="L373" s="17"/>
      <c r="M373" s="17"/>
      <c r="O373" s="17">
        <f>SUM(B373:M373)</f>
        <v>1153980.69</v>
      </c>
      <c r="P373" s="20"/>
    </row>
    <row r="374" spans="1:16" ht="15.75" customHeight="1" x14ac:dyDescent="0.25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>
        <v>24713.980000000003</v>
      </c>
      <c r="I374" s="31">
        <v>22609.379999999997</v>
      </c>
      <c r="J374" s="31"/>
      <c r="K374" s="31"/>
      <c r="L374" s="31"/>
      <c r="M374" s="31"/>
      <c r="O374" s="17">
        <f>SUM(B374:M374)</f>
        <v>164854.41000000003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/>
      <c r="K375" s="46"/>
      <c r="L375" s="46"/>
      <c r="M375" s="46"/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/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/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/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>
        <v>27</v>
      </c>
      <c r="I379" s="46">
        <v>27</v>
      </c>
      <c r="J379" s="46"/>
      <c r="K379" s="46"/>
      <c r="L379" s="46"/>
      <c r="M379" s="46"/>
      <c r="O379" s="12"/>
      <c r="P379" s="20"/>
    </row>
    <row r="380" spans="1:16" ht="15.75" customHeight="1" x14ac:dyDescent="0.25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>
        <v>1235698.83</v>
      </c>
      <c r="I380" s="17">
        <v>1130468.75</v>
      </c>
      <c r="J380" s="17"/>
      <c r="K380" s="17"/>
      <c r="L380" s="17"/>
      <c r="M380" s="17"/>
      <c r="O380" s="17">
        <f t="shared" ref="O380:O391" si="21">SUM(B380:M380)</f>
        <v>8242718.8200000003</v>
      </c>
      <c r="P380" s="20"/>
    </row>
    <row r="381" spans="1:16" ht="15.75" customHeight="1" x14ac:dyDescent="0.25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>
        <v>172997.85</v>
      </c>
      <c r="I381" s="17">
        <v>158265.63999999998</v>
      </c>
      <c r="J381" s="17"/>
      <c r="K381" s="17"/>
      <c r="L381" s="17"/>
      <c r="M381" s="17"/>
      <c r="O381" s="17">
        <f t="shared" si="21"/>
        <v>1153980.69</v>
      </c>
      <c r="P381" s="20"/>
    </row>
    <row r="382" spans="1:16" ht="15.75" customHeight="1" x14ac:dyDescent="0.25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>
        <v>24713.980000000003</v>
      </c>
      <c r="I382" s="17">
        <v>22609.379999999997</v>
      </c>
      <c r="J382" s="17"/>
      <c r="K382" s="17"/>
      <c r="L382" s="17"/>
      <c r="M382" s="17"/>
      <c r="O382" s="17">
        <f t="shared" si="21"/>
        <v>164854.41000000003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/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/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/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/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/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/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/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/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/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>
        <v>0</v>
      </c>
      <c r="I392" s="17">
        <v>0</v>
      </c>
      <c r="J392" s="17"/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>
        <v>0</v>
      </c>
      <c r="I393" s="17">
        <v>0</v>
      </c>
      <c r="J393" s="17"/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>
        <v>0</v>
      </c>
      <c r="I394" s="17">
        <v>0</v>
      </c>
      <c r="J394" s="17"/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>
        <v>31</v>
      </c>
      <c r="I397" s="49">
        <v>31</v>
      </c>
      <c r="J397" s="49"/>
      <c r="K397" s="49"/>
      <c r="L397" s="46"/>
      <c r="M397" s="46"/>
      <c r="O397" s="17"/>
      <c r="P397" s="20"/>
    </row>
    <row r="398" spans="1:16" ht="15.75" customHeight="1" x14ac:dyDescent="0.25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>
        <v>1070608.45</v>
      </c>
      <c r="I398" s="17">
        <v>1012078.9600000001</v>
      </c>
      <c r="J398" s="17"/>
      <c r="K398" s="17"/>
      <c r="L398" s="17"/>
      <c r="M398" s="17"/>
      <c r="O398" s="17">
        <f>SUM(B398:M398)</f>
        <v>7344349.4100000001</v>
      </c>
      <c r="P398" s="20"/>
    </row>
    <row r="399" spans="1:16" ht="15.75" customHeight="1" x14ac:dyDescent="0.25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>
        <v>189369.16000000003</v>
      </c>
      <c r="I399" s="17">
        <v>173872.55000000002</v>
      </c>
      <c r="J399" s="17"/>
      <c r="K399" s="17"/>
      <c r="L399" s="17"/>
      <c r="M399" s="17"/>
      <c r="O399" s="17">
        <f>SUM(B399:M399)</f>
        <v>1267593.26</v>
      </c>
      <c r="P399" s="20"/>
    </row>
    <row r="400" spans="1:16" ht="15.75" customHeight="1" x14ac:dyDescent="0.25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>
        <v>21412.18</v>
      </c>
      <c r="I400" s="31">
        <v>20241.579999999998</v>
      </c>
      <c r="J400" s="31"/>
      <c r="K400" s="31"/>
      <c r="L400" s="17"/>
      <c r="M400" s="17"/>
      <c r="O400" s="17">
        <f>SUM(B400:M400)</f>
        <v>146887.03999999998</v>
      </c>
      <c r="P400" s="20"/>
    </row>
    <row r="401" spans="1:16" ht="15.75" customHeight="1" x14ac:dyDescent="0.25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>
        <v>4</v>
      </c>
      <c r="I401" s="49">
        <v>4</v>
      </c>
      <c r="J401" s="49"/>
      <c r="K401" s="49"/>
      <c r="L401" s="46"/>
      <c r="M401" s="46"/>
      <c r="O401" s="12"/>
      <c r="P401" s="20"/>
    </row>
    <row r="402" spans="1:16" ht="15.75" customHeight="1" x14ac:dyDescent="0.25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>
        <v>46307</v>
      </c>
      <c r="I402" s="17">
        <v>42137</v>
      </c>
      <c r="J402" s="17"/>
      <c r="K402" s="17"/>
      <c r="L402" s="17"/>
      <c r="M402" s="17"/>
      <c r="O402" s="17">
        <f>SUM(B402:M402)</f>
        <v>334501</v>
      </c>
      <c r="P402" s="20"/>
    </row>
    <row r="403" spans="1:16" ht="15.75" customHeight="1" x14ac:dyDescent="0.25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>
        <v>6482.9800000000005</v>
      </c>
      <c r="I403" s="17">
        <v>5899.1799999999994</v>
      </c>
      <c r="J403" s="17"/>
      <c r="K403" s="17"/>
      <c r="L403" s="17"/>
      <c r="M403" s="17"/>
      <c r="O403" s="17">
        <f>SUM(B403:M403)</f>
        <v>46830.14</v>
      </c>
      <c r="P403" s="20"/>
    </row>
    <row r="404" spans="1:16" ht="15.75" customHeight="1" x14ac:dyDescent="0.25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>
        <v>926.14</v>
      </c>
      <c r="I404" s="17">
        <v>842.74</v>
      </c>
      <c r="J404" s="17"/>
      <c r="K404" s="17"/>
      <c r="L404" s="17"/>
      <c r="M404" s="17"/>
      <c r="O404" s="17">
        <f>SUM(B404:M404)</f>
        <v>6690.02</v>
      </c>
      <c r="P404" s="20"/>
    </row>
    <row r="405" spans="1:16" ht="15.75" customHeight="1" x14ac:dyDescent="0.25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>
        <v>23</v>
      </c>
      <c r="I405" s="49">
        <v>23</v>
      </c>
      <c r="J405" s="49"/>
      <c r="K405" s="49"/>
      <c r="L405" s="46"/>
      <c r="M405" s="46"/>
      <c r="O405" s="12"/>
      <c r="P405" s="20"/>
    </row>
    <row r="406" spans="1:16" ht="15.75" customHeight="1" x14ac:dyDescent="0.25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>
        <v>908172.15</v>
      </c>
      <c r="I406" s="17">
        <v>875290.49</v>
      </c>
      <c r="J406" s="17"/>
      <c r="K406" s="17"/>
      <c r="L406" s="17"/>
      <c r="M406" s="17"/>
      <c r="O406" s="17">
        <f t="shared" ref="O406:O417" si="23">SUM(B406:M406)</f>
        <v>6305776.8700000001</v>
      </c>
      <c r="P406" s="20"/>
    </row>
    <row r="407" spans="1:16" ht="15.75" customHeight="1" x14ac:dyDescent="0.25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>
        <v>127144.11000000002</v>
      </c>
      <c r="I407" s="17">
        <v>122540.66</v>
      </c>
      <c r="J407" s="17"/>
      <c r="K407" s="17"/>
      <c r="L407" s="17"/>
      <c r="M407" s="17"/>
      <c r="O407" s="17">
        <f t="shared" si="23"/>
        <v>882808.77</v>
      </c>
      <c r="P407" s="20"/>
    </row>
    <row r="408" spans="1:16" ht="15.75" customHeight="1" x14ac:dyDescent="0.25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>
        <v>18163.449999999997</v>
      </c>
      <c r="I408" s="17">
        <v>17505.810000000001</v>
      </c>
      <c r="J408" s="17"/>
      <c r="K408" s="17"/>
      <c r="L408" s="17"/>
      <c r="M408" s="17"/>
      <c r="O408" s="17">
        <f t="shared" si="23"/>
        <v>126115.56999999999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>
        <v>0</v>
      </c>
      <c r="I409" s="49">
        <v>0</v>
      </c>
      <c r="J409" s="49"/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/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/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/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>
        <v>4</v>
      </c>
      <c r="I413" s="49">
        <v>4</v>
      </c>
      <c r="J413" s="49"/>
      <c r="K413" s="49"/>
      <c r="L413" s="46"/>
      <c r="M413" s="46"/>
      <c r="O413" s="12"/>
      <c r="P413" s="20"/>
    </row>
    <row r="414" spans="1:16" ht="15.75" customHeight="1" x14ac:dyDescent="0.25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>
        <v>116129.3</v>
      </c>
      <c r="I414" s="17">
        <v>94651.47</v>
      </c>
      <c r="J414" s="17"/>
      <c r="K414" s="17"/>
      <c r="L414" s="17"/>
      <c r="M414" s="17"/>
      <c r="O414" s="17">
        <f t="shared" si="23"/>
        <v>704071.54</v>
      </c>
      <c r="P414" s="20"/>
    </row>
    <row r="415" spans="1:16" ht="15.75" customHeight="1" x14ac:dyDescent="0.25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>
        <v>55742.07</v>
      </c>
      <c r="I415" s="17">
        <v>45432.71</v>
      </c>
      <c r="J415" s="17"/>
      <c r="K415" s="17"/>
      <c r="L415" s="17"/>
      <c r="M415" s="17"/>
      <c r="O415" s="17">
        <f t="shared" si="23"/>
        <v>337954.35000000003</v>
      </c>
      <c r="P415" s="20"/>
    </row>
    <row r="416" spans="1:16" ht="15.75" customHeight="1" x14ac:dyDescent="0.25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>
        <v>2322.59</v>
      </c>
      <c r="I416" s="17">
        <v>1893.03</v>
      </c>
      <c r="J416" s="17"/>
      <c r="K416" s="17"/>
      <c r="L416" s="17"/>
      <c r="M416" s="17"/>
      <c r="O416" s="17">
        <f t="shared" si="23"/>
        <v>14081.45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>
        <v>0</v>
      </c>
      <c r="I417" s="49">
        <v>0</v>
      </c>
      <c r="J417" s="49"/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>
        <v>0</v>
      </c>
      <c r="I418" s="17">
        <v>0</v>
      </c>
      <c r="J418" s="17"/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>
        <v>0</v>
      </c>
      <c r="I419" s="17">
        <v>0</v>
      </c>
      <c r="J419" s="17"/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>
        <v>0</v>
      </c>
      <c r="I420" s="17">
        <v>0</v>
      </c>
      <c r="J420" s="17"/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>
        <v>10</v>
      </c>
      <c r="I423" s="35">
        <v>10</v>
      </c>
      <c r="J423" s="46"/>
      <c r="K423" s="46"/>
      <c r="L423" s="35"/>
      <c r="M423" s="46"/>
      <c r="O423" s="17"/>
      <c r="P423" s="20"/>
    </row>
    <row r="424" spans="1:16" ht="15.75" customHeight="1" x14ac:dyDescent="0.25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>
        <v>29226.61</v>
      </c>
      <c r="I424" s="17">
        <v>73682.92</v>
      </c>
      <c r="J424" s="17"/>
      <c r="K424" s="17"/>
      <c r="L424" s="17"/>
      <c r="M424" s="17"/>
      <c r="O424" s="17">
        <f>SUM(B424:M424)</f>
        <v>544150.89</v>
      </c>
      <c r="P424" s="20"/>
    </row>
    <row r="425" spans="1:16" ht="15.75" customHeight="1" x14ac:dyDescent="0.25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>
        <v>4091.7200000000007</v>
      </c>
      <c r="I425" s="17">
        <v>10315.609999999999</v>
      </c>
      <c r="J425" s="17"/>
      <c r="K425" s="17"/>
      <c r="L425" s="17"/>
      <c r="M425" s="17"/>
      <c r="O425" s="17">
        <f>SUM(B425:M425)</f>
        <v>76181.13</v>
      </c>
      <c r="P425" s="20"/>
    </row>
    <row r="426" spans="1:16" ht="15.75" customHeight="1" x14ac:dyDescent="0.25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>
        <v>584.54</v>
      </c>
      <c r="I426" s="17">
        <v>1473.65</v>
      </c>
      <c r="J426" s="17"/>
      <c r="K426" s="17"/>
      <c r="L426" s="17"/>
      <c r="M426" s="17"/>
      <c r="O426" s="17">
        <f>SUM(B426:M426)</f>
        <v>10883.020000000002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35">
        <v>0</v>
      </c>
      <c r="J427" s="46"/>
      <c r="K427" s="46"/>
      <c r="L427" s="35"/>
      <c r="M427" s="46"/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>
        <v>0</v>
      </c>
      <c r="I428" s="17">
        <v>0</v>
      </c>
      <c r="J428" s="17"/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>
        <v>0</v>
      </c>
      <c r="I429" s="17">
        <v>0</v>
      </c>
      <c r="J429" s="17"/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>
        <v>0</v>
      </c>
      <c r="I430" s="17">
        <v>0</v>
      </c>
      <c r="J430" s="17"/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35">
        <v>0</v>
      </c>
      <c r="J431" s="46"/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>
        <v>0</v>
      </c>
      <c r="I432" s="17">
        <v>0</v>
      </c>
      <c r="J432" s="17"/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>
        <v>0</v>
      </c>
      <c r="I433" s="17">
        <v>0</v>
      </c>
      <c r="J433" s="17"/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>
        <v>0</v>
      </c>
      <c r="I434" s="17">
        <v>0</v>
      </c>
      <c r="J434" s="17"/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35">
        <v>0</v>
      </c>
      <c r="J435" s="46"/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>
        <v>0</v>
      </c>
      <c r="I436" s="17">
        <v>0</v>
      </c>
      <c r="J436" s="17"/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>
        <v>0</v>
      </c>
      <c r="I437" s="17">
        <v>0</v>
      </c>
      <c r="J437" s="17"/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>
        <v>0</v>
      </c>
      <c r="I438" s="17">
        <v>0</v>
      </c>
      <c r="J438" s="17"/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35">
        <v>0</v>
      </c>
      <c r="J439" s="46"/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>
        <v>0</v>
      </c>
      <c r="I440" s="17">
        <v>0</v>
      </c>
      <c r="J440" s="17"/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>
        <v>0</v>
      </c>
      <c r="I441" s="17">
        <v>0</v>
      </c>
      <c r="J441" s="17"/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>
        <v>0</v>
      </c>
      <c r="I442" s="17">
        <v>0</v>
      </c>
      <c r="J442" s="17"/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>
        <v>10</v>
      </c>
      <c r="I443" s="35">
        <v>10</v>
      </c>
      <c r="J443" s="46"/>
      <c r="K443" s="46"/>
      <c r="L443" s="35"/>
      <c r="M443" s="46"/>
      <c r="O443" s="49">
        <f t="shared" si="25"/>
        <v>80</v>
      </c>
      <c r="P443" s="20"/>
    </row>
    <row r="444" spans="1:16" ht="15.75" customHeight="1" x14ac:dyDescent="0.25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>
        <v>29226.61</v>
      </c>
      <c r="I444" s="17">
        <v>73682.92</v>
      </c>
      <c r="J444" s="17"/>
      <c r="K444" s="17"/>
      <c r="L444" s="17"/>
      <c r="M444" s="17"/>
      <c r="O444" s="17">
        <f t="shared" ref="O444:O446" si="26">SUM(B444:M444)</f>
        <v>544150.89</v>
      </c>
      <c r="P444" s="20"/>
    </row>
    <row r="445" spans="1:16" ht="15.75" customHeight="1" x14ac:dyDescent="0.25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>
        <v>4091.7200000000007</v>
      </c>
      <c r="I445" s="17">
        <v>10315.609999999999</v>
      </c>
      <c r="J445" s="17"/>
      <c r="K445" s="17"/>
      <c r="L445" s="17"/>
      <c r="M445" s="17"/>
      <c r="O445" s="17">
        <f t="shared" si="26"/>
        <v>76181.13</v>
      </c>
      <c r="P445" s="20"/>
    </row>
    <row r="446" spans="1:16" ht="15.75" customHeight="1" x14ac:dyDescent="0.25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>
        <v>584.54</v>
      </c>
      <c r="I446" s="17">
        <v>1473.65</v>
      </c>
      <c r="J446" s="17"/>
      <c r="K446" s="17"/>
      <c r="L446" s="17"/>
      <c r="M446" s="17"/>
      <c r="O446" s="17">
        <f t="shared" si="26"/>
        <v>10883.020000000002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>
        <v>1369.8</v>
      </c>
      <c r="I450" s="34">
        <v>1364</v>
      </c>
      <c r="J450" s="34"/>
      <c r="K450" s="36"/>
      <c r="L450" s="35"/>
      <c r="M450" s="35"/>
      <c r="O450" s="12"/>
      <c r="P450" s="20"/>
    </row>
    <row r="451" spans="1:16" ht="15.75" customHeight="1" x14ac:dyDescent="0.25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79064380.350000009</v>
      </c>
      <c r="H451" s="17">
        <v>73720836.460000008</v>
      </c>
      <c r="I451" s="17">
        <v>71158975.650000006</v>
      </c>
      <c r="J451" s="17"/>
      <c r="K451" s="18"/>
      <c r="L451" s="17"/>
      <c r="M451" s="17"/>
      <c r="O451" s="17">
        <f>SUM(B451:M451)</f>
        <v>609224106.54999995</v>
      </c>
      <c r="P451" s="20"/>
    </row>
    <row r="452" spans="1:16" ht="15.75" customHeight="1" x14ac:dyDescent="0.25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11596949.109999999</v>
      </c>
      <c r="H452" s="17">
        <v>10846870.850000001</v>
      </c>
      <c r="I452" s="17">
        <v>10515033.029999999</v>
      </c>
      <c r="J452" s="17"/>
      <c r="K452" s="18"/>
      <c r="L452" s="17"/>
      <c r="M452" s="17"/>
      <c r="O452" s="17">
        <f>SUM(B452:M452)</f>
        <v>89145499.099999994</v>
      </c>
      <c r="P452" s="20"/>
    </row>
    <row r="453" spans="1:16" ht="15.75" customHeight="1" x14ac:dyDescent="0.25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1581287.73</v>
      </c>
      <c r="H453" s="17">
        <v>1474416.8099999998</v>
      </c>
      <c r="I453" s="17">
        <v>1423179.5499999998</v>
      </c>
      <c r="J453" s="17"/>
      <c r="K453" s="18"/>
      <c r="L453" s="17"/>
      <c r="M453" s="17"/>
      <c r="O453" s="17">
        <f>SUM(B453:M453)</f>
        <v>12184482.719999999</v>
      </c>
      <c r="P453" s="20"/>
    </row>
    <row r="454" spans="1:16" ht="15.75" customHeight="1" x14ac:dyDescent="0.25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>
        <v>206</v>
      </c>
      <c r="I454" s="12">
        <v>206</v>
      </c>
      <c r="J454" s="12"/>
      <c r="K454" s="13"/>
      <c r="L454" s="12"/>
      <c r="M454" s="12"/>
      <c r="O454" s="12"/>
      <c r="P454" s="20"/>
    </row>
    <row r="455" spans="1:16" ht="15.75" customHeight="1" x14ac:dyDescent="0.25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3985372.1</v>
      </c>
      <c r="H455" s="17">
        <v>3991506.27</v>
      </c>
      <c r="I455" s="17">
        <v>3924282</v>
      </c>
      <c r="J455" s="17"/>
      <c r="K455" s="18"/>
      <c r="L455" s="17"/>
      <c r="M455" s="17"/>
      <c r="O455" s="17">
        <f>SUM(B455:M455)</f>
        <v>32023576.75</v>
      </c>
      <c r="P455" s="20"/>
    </row>
    <row r="456" spans="1:16" ht="15.75" customHeight="1" x14ac:dyDescent="0.25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557952.09</v>
      </c>
      <c r="H456" s="17">
        <v>558810.88</v>
      </c>
      <c r="I456" s="17">
        <v>549399.48</v>
      </c>
      <c r="J456" s="17"/>
      <c r="K456" s="18"/>
      <c r="L456" s="17"/>
      <c r="M456" s="17"/>
      <c r="O456" s="17">
        <f>SUM(B456:M456)</f>
        <v>4483300.74</v>
      </c>
      <c r="P456" s="20"/>
    </row>
    <row r="457" spans="1:16" ht="15.75" customHeight="1" x14ac:dyDescent="0.25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79707.44</v>
      </c>
      <c r="H457" s="17">
        <v>79830.13</v>
      </c>
      <c r="I457" s="17">
        <v>78485.64</v>
      </c>
      <c r="J457" s="17"/>
      <c r="K457" s="18"/>
      <c r="L457" s="17"/>
      <c r="M457" s="17"/>
      <c r="O457" s="17">
        <f>SUM(B457:M457)</f>
        <v>640471.53</v>
      </c>
      <c r="P457" s="20"/>
    </row>
    <row r="458" spans="1:16" ht="15.75" customHeight="1" x14ac:dyDescent="0.25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>
        <v>965.8</v>
      </c>
      <c r="I458" s="12">
        <v>956.4</v>
      </c>
      <c r="J458" s="12"/>
      <c r="K458" s="13"/>
      <c r="L458" s="12"/>
      <c r="M458" s="12"/>
      <c r="O458" s="12"/>
      <c r="P458" s="20"/>
    </row>
    <row r="459" spans="1:16" ht="15.75" customHeight="1" x14ac:dyDescent="0.25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71144046.38000001</v>
      </c>
      <c r="H459" s="17">
        <v>66494303.949999996</v>
      </c>
      <c r="I459" s="17">
        <v>63302804.239999995</v>
      </c>
      <c r="J459" s="17"/>
      <c r="K459" s="18"/>
      <c r="L459" s="17"/>
      <c r="M459" s="17"/>
      <c r="O459" s="17">
        <f t="shared" ref="O459:O465" si="27">SUM(B459:M459)</f>
        <v>548225973.69999993</v>
      </c>
      <c r="P459" s="20"/>
    </row>
    <row r="460" spans="1:16" ht="15.75" customHeight="1" x14ac:dyDescent="0.25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9960166.5499999989</v>
      </c>
      <c r="H460" s="17">
        <v>9309202.6100000031</v>
      </c>
      <c r="I460" s="17">
        <v>8862392.620000001</v>
      </c>
      <c r="J460" s="17"/>
      <c r="K460" s="18"/>
      <c r="L460" s="17"/>
      <c r="M460" s="17"/>
      <c r="O460" s="17">
        <f t="shared" si="27"/>
        <v>76751636.770000011</v>
      </c>
      <c r="P460" s="20"/>
    </row>
    <row r="461" spans="1:16" ht="15.75" customHeight="1" x14ac:dyDescent="0.25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1422881.04</v>
      </c>
      <c r="H461" s="17">
        <v>1329886.1099999999</v>
      </c>
      <c r="I461" s="17">
        <v>1266056.1200000003</v>
      </c>
      <c r="J461" s="17"/>
      <c r="K461" s="18"/>
      <c r="L461" s="17"/>
      <c r="M461" s="17"/>
      <c r="O461" s="17">
        <f t="shared" si="27"/>
        <v>10964520.040000001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>
        <v>0</v>
      </c>
      <c r="I462" s="13">
        <v>0</v>
      </c>
      <c r="J462" s="13"/>
      <c r="K462" s="13"/>
      <c r="L462" s="13"/>
      <c r="M462" s="13"/>
      <c r="O462" s="12">
        <f t="shared" si="27"/>
        <v>0</v>
      </c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/>
      <c r="K463" s="18"/>
      <c r="L463" s="17"/>
      <c r="M463" s="17"/>
      <c r="O463" s="17">
        <f t="shared" si="27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/>
      <c r="K464" s="18"/>
      <c r="L464" s="17"/>
      <c r="M464" s="17"/>
      <c r="O464" s="17">
        <f t="shared" si="27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/>
      <c r="K465" s="18"/>
      <c r="L465" s="17"/>
      <c r="M465" s="17"/>
      <c r="O465" s="17">
        <f t="shared" si="27"/>
        <v>0</v>
      </c>
      <c r="P465" s="20"/>
    </row>
    <row r="466" spans="1:16" ht="15.75" customHeight="1" x14ac:dyDescent="0.25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>
        <v>85</v>
      </c>
      <c r="I466" s="12">
        <v>88.6</v>
      </c>
      <c r="J466" s="12"/>
      <c r="K466" s="13"/>
      <c r="L466" s="12"/>
      <c r="M466" s="12"/>
      <c r="O466" s="12"/>
      <c r="P466" s="20"/>
    </row>
    <row r="467" spans="1:16" ht="15.75" customHeight="1" x14ac:dyDescent="0.25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>
        <v>1546922.67</v>
      </c>
      <c r="I467" s="17">
        <v>1625812.87</v>
      </c>
      <c r="J467" s="17"/>
      <c r="K467" s="18"/>
      <c r="L467" s="17"/>
      <c r="M467" s="17"/>
      <c r="O467" s="17">
        <f>SUM(B467:M467)</f>
        <v>11335657.719999999</v>
      </c>
      <c r="P467" s="20"/>
    </row>
    <row r="468" spans="1:16" ht="15.75" customHeight="1" x14ac:dyDescent="0.25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>
        <v>742522.86</v>
      </c>
      <c r="I468" s="17">
        <v>780390.19000000018</v>
      </c>
      <c r="J468" s="17"/>
      <c r="K468" s="18"/>
      <c r="L468" s="17"/>
      <c r="M468" s="17"/>
      <c r="O468" s="17">
        <f>SUM(B468:M468)</f>
        <v>5441115.6900000004</v>
      </c>
      <c r="P468" s="20"/>
    </row>
    <row r="469" spans="1:16" ht="15.75" customHeight="1" x14ac:dyDescent="0.25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>
        <v>30938.46</v>
      </c>
      <c r="I469" s="17">
        <v>32516.230000000003</v>
      </c>
      <c r="J469" s="17"/>
      <c r="K469" s="18"/>
      <c r="L469" s="17"/>
      <c r="M469" s="17"/>
      <c r="O469" s="17">
        <f>SUM(B469:M469)</f>
        <v>226713.12999999998</v>
      </c>
      <c r="P469" s="20"/>
    </row>
    <row r="470" spans="1:16" ht="15.75" customHeight="1" x14ac:dyDescent="0.25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>
        <v>113</v>
      </c>
      <c r="I470" s="12">
        <v>113</v>
      </c>
      <c r="J470" s="12"/>
      <c r="K470" s="13"/>
      <c r="L470" s="12"/>
      <c r="M470" s="12"/>
      <c r="O470" s="17"/>
      <c r="P470" s="20"/>
    </row>
    <row r="471" spans="1:16" ht="15.75" customHeight="1" x14ac:dyDescent="0.25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2382209.6199999996</v>
      </c>
      <c r="H471" s="17">
        <v>1688103.5699999998</v>
      </c>
      <c r="I471" s="17">
        <v>2306076.54</v>
      </c>
      <c r="J471" s="17"/>
      <c r="K471" s="18"/>
      <c r="L471" s="17"/>
      <c r="M471" s="17"/>
      <c r="O471" s="17">
        <f>SUM(B471:M471)</f>
        <v>17638898.379999999</v>
      </c>
      <c r="P471" s="20"/>
    </row>
    <row r="472" spans="1:16" ht="15.75" customHeight="1" x14ac:dyDescent="0.25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333509.39999999997</v>
      </c>
      <c r="H472" s="17">
        <v>236334.5</v>
      </c>
      <c r="I472" s="17">
        <v>322850.74</v>
      </c>
      <c r="J472" s="17"/>
      <c r="K472" s="18"/>
      <c r="L472" s="17"/>
      <c r="M472" s="17"/>
      <c r="O472" s="17">
        <f>SUM(B472:M472)</f>
        <v>2469445.9000000004</v>
      </c>
      <c r="P472" s="20"/>
    </row>
    <row r="473" spans="1:16" ht="15.75" customHeight="1" x14ac:dyDescent="0.25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47644.219999999994</v>
      </c>
      <c r="H473" s="17">
        <v>33762.11</v>
      </c>
      <c r="I473" s="17">
        <v>46121.55999999999</v>
      </c>
      <c r="J473" s="17"/>
      <c r="K473" s="18"/>
      <c r="L473" s="17"/>
      <c r="M473" s="17"/>
      <c r="O473" s="17">
        <f>SUM(B473:M473)</f>
        <v>352778.01999999996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2021-12-17T15:05:43Z</cp:lastPrinted>
  <dcterms:created xsi:type="dcterms:W3CDTF">2019-08-13T12:45:45Z</dcterms:created>
  <dcterms:modified xsi:type="dcterms:W3CDTF">2025-03-18T19:05:29Z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