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desanti\Commonwealth of Pennsylvania\PGCB Financial Management - Documents\Gaming Revenue\Table Games Revenue Reports\Tax Returns\Website Report\"/>
    </mc:Choice>
  </mc:AlternateContent>
  <xr:revisionPtr revIDLastSave="0" documentId="8_{3ECDC3F7-164A-45CE-A498-F16DBF3DE960}" xr6:coauthVersionLast="47" xr6:coauthVersionMax="47" xr10:uidLastSave="{00000000-0000-0000-0000-000000000000}"/>
  <bookViews>
    <workbookView xWindow="-108" yWindow="-108" windowWidth="23256" windowHeight="12456" xr2:uid="{BE44E023-5E5B-467E-8EE4-EC8AFD094557}"/>
  </bookViews>
  <sheets>
    <sheet name="FY 2024-25" sheetId="1" r:id="rId1"/>
    <sheet name="Footnotes" sheetId="2" r:id="rId2"/>
  </sheets>
  <definedNames>
    <definedName name="_xlnm.Print_Area" localSheetId="1">Footnotes!$A$1:$F$7</definedName>
    <definedName name="_xlnm.Print_Area" localSheetId="0">'FY 2024-25'!$A$1:$O$473</definedName>
    <definedName name="_xlnm.Print_Titles" localSheetId="0">'FY 2024-25'!$A:$A,'FY 2024-25'!$1:$4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70" i="1" l="1"/>
  <c r="O466" i="1"/>
  <c r="O458" i="1"/>
  <c r="O454" i="1"/>
  <c r="O450" i="1"/>
  <c r="O309" i="1"/>
  <c r="O23" i="1"/>
  <c r="O462" i="1"/>
  <c r="O446" i="1"/>
  <c r="O445" i="1"/>
  <c r="O430" i="1"/>
  <c r="O429" i="1"/>
  <c r="O443" i="1"/>
  <c r="O417" i="1"/>
  <c r="O409" i="1"/>
  <c r="O175" i="1"/>
  <c r="O439" i="1"/>
  <c r="O435" i="1"/>
  <c r="O431" i="1"/>
  <c r="O391" i="1"/>
  <c r="O387" i="1"/>
  <c r="O383" i="1"/>
  <c r="O357" i="1"/>
  <c r="O339" i="1"/>
  <c r="O335" i="1"/>
  <c r="O331" i="1"/>
  <c r="O313" i="1"/>
  <c r="O305" i="1"/>
  <c r="O287" i="1"/>
  <c r="O283" i="1"/>
  <c r="O279" i="1"/>
  <c r="O253" i="1"/>
  <c r="O231" i="1"/>
  <c r="O227" i="1"/>
  <c r="O201" i="1"/>
  <c r="O153" i="1"/>
  <c r="O149" i="1"/>
  <c r="O123" i="1"/>
  <c r="O101" i="1"/>
  <c r="O97" i="1"/>
  <c r="O71" i="1"/>
  <c r="O49" i="1"/>
  <c r="O45" i="1"/>
  <c r="O19" i="1"/>
  <c r="O444" i="1"/>
  <c r="O442" i="1"/>
  <c r="O441" i="1"/>
  <c r="O440" i="1"/>
  <c r="O438" i="1"/>
  <c r="O437" i="1"/>
  <c r="O436" i="1"/>
  <c r="O434" i="1"/>
  <c r="O433" i="1"/>
  <c r="O432" i="1"/>
  <c r="O428" i="1"/>
  <c r="O426" i="1"/>
  <c r="O425" i="1"/>
  <c r="O424" i="1"/>
  <c r="O420" i="1"/>
  <c r="O414" i="1"/>
  <c r="O412" i="1"/>
  <c r="O406" i="1"/>
  <c r="O404" i="1"/>
  <c r="O419" i="1"/>
  <c r="O418" i="1"/>
  <c r="O416" i="1"/>
  <c r="O415" i="1"/>
  <c r="O411" i="1"/>
  <c r="O410" i="1"/>
  <c r="O408" i="1"/>
  <c r="O407" i="1"/>
  <c r="O403" i="1"/>
  <c r="O402" i="1"/>
  <c r="O400" i="1"/>
  <c r="O399" i="1"/>
  <c r="O398" i="1"/>
  <c r="O394" i="1" l="1"/>
  <c r="O393" i="1"/>
  <c r="O392" i="1"/>
  <c r="O390" i="1"/>
  <c r="O389" i="1"/>
  <c r="O388" i="1"/>
  <c r="O386" i="1"/>
  <c r="O385" i="1"/>
  <c r="O384" i="1"/>
  <c r="O382" i="1"/>
  <c r="O381" i="1"/>
  <c r="O380" i="1"/>
  <c r="O378" i="1"/>
  <c r="O377" i="1"/>
  <c r="O376" i="1"/>
  <c r="O374" i="1"/>
  <c r="O373" i="1"/>
  <c r="O372" i="1"/>
  <c r="O368" i="1" l="1"/>
  <c r="O367" i="1"/>
  <c r="O366" i="1"/>
  <c r="O364" i="1"/>
  <c r="O363" i="1"/>
  <c r="O362" i="1"/>
  <c r="O360" i="1"/>
  <c r="O359" i="1"/>
  <c r="O358" i="1"/>
  <c r="O356" i="1"/>
  <c r="O355" i="1"/>
  <c r="O354" i="1"/>
  <c r="O352" i="1"/>
  <c r="O351" i="1"/>
  <c r="O350" i="1"/>
  <c r="O348" i="1"/>
  <c r="O347" i="1"/>
  <c r="O346" i="1"/>
  <c r="O342" i="1" l="1"/>
  <c r="O341" i="1"/>
  <c r="O340" i="1"/>
  <c r="O338" i="1"/>
  <c r="O337" i="1"/>
  <c r="O336" i="1"/>
  <c r="O334" i="1"/>
  <c r="O333" i="1"/>
  <c r="O332" i="1"/>
  <c r="O330" i="1"/>
  <c r="O329" i="1"/>
  <c r="O328" i="1"/>
  <c r="O326" i="1"/>
  <c r="O325" i="1"/>
  <c r="O324" i="1"/>
  <c r="O322" i="1"/>
  <c r="O321" i="1"/>
  <c r="O320" i="1"/>
  <c r="O226" i="1" l="1"/>
  <c r="O473" i="1" l="1"/>
  <c r="O472" i="1"/>
  <c r="O471" i="1"/>
  <c r="O469" i="1"/>
  <c r="O468" i="1"/>
  <c r="O467" i="1"/>
  <c r="O465" i="1"/>
  <c r="O464" i="1"/>
  <c r="O463" i="1"/>
  <c r="O461" i="1"/>
  <c r="O460" i="1"/>
  <c r="O459" i="1"/>
  <c r="O457" i="1"/>
  <c r="O456" i="1"/>
  <c r="O455" i="1"/>
  <c r="O453" i="1"/>
  <c r="O452" i="1"/>
  <c r="O451" i="1"/>
  <c r="O316" i="1"/>
  <c r="O315" i="1"/>
  <c r="O314" i="1"/>
  <c r="O312" i="1"/>
  <c r="O311" i="1"/>
  <c r="O310" i="1"/>
  <c r="O308" i="1"/>
  <c r="O307" i="1"/>
  <c r="O306" i="1"/>
  <c r="O304" i="1"/>
  <c r="O303" i="1"/>
  <c r="O302" i="1"/>
  <c r="O300" i="1"/>
  <c r="O299" i="1"/>
  <c r="O298" i="1"/>
  <c r="O296" i="1"/>
  <c r="O295" i="1"/>
  <c r="O294" i="1"/>
  <c r="O290" i="1"/>
  <c r="O289" i="1"/>
  <c r="O288" i="1"/>
  <c r="O286" i="1"/>
  <c r="O285" i="1"/>
  <c r="O284" i="1"/>
  <c r="O282" i="1"/>
  <c r="O281" i="1"/>
  <c r="O280" i="1"/>
  <c r="O278" i="1"/>
  <c r="O277" i="1"/>
  <c r="O276" i="1"/>
  <c r="O274" i="1"/>
  <c r="O273" i="1"/>
  <c r="O272" i="1"/>
  <c r="O270" i="1"/>
  <c r="O269" i="1"/>
  <c r="O268" i="1"/>
  <c r="O264" i="1"/>
  <c r="O263" i="1"/>
  <c r="O262" i="1"/>
  <c r="O260" i="1"/>
  <c r="O259" i="1"/>
  <c r="O258" i="1"/>
  <c r="O256" i="1"/>
  <c r="O255" i="1"/>
  <c r="O254" i="1"/>
  <c r="O252" i="1"/>
  <c r="O251" i="1"/>
  <c r="O250" i="1"/>
  <c r="O248" i="1"/>
  <c r="O247" i="1"/>
  <c r="O246" i="1"/>
  <c r="O244" i="1"/>
  <c r="O243" i="1"/>
  <c r="O242" i="1"/>
  <c r="O238" i="1"/>
  <c r="O237" i="1"/>
  <c r="O236" i="1"/>
  <c r="O234" i="1"/>
  <c r="O233" i="1"/>
  <c r="O232" i="1"/>
  <c r="O230" i="1"/>
  <c r="O229" i="1"/>
  <c r="O228" i="1"/>
  <c r="O225" i="1"/>
  <c r="O224" i="1"/>
  <c r="O222" i="1"/>
  <c r="O221" i="1"/>
  <c r="O220" i="1"/>
  <c r="O218" i="1"/>
  <c r="O217" i="1"/>
  <c r="O216" i="1"/>
  <c r="O212" i="1"/>
  <c r="O211" i="1"/>
  <c r="O210" i="1"/>
  <c r="O208" i="1"/>
  <c r="O207" i="1"/>
  <c r="O206" i="1"/>
  <c r="O204" i="1"/>
  <c r="O203" i="1"/>
  <c r="O202" i="1"/>
  <c r="O200" i="1"/>
  <c r="O199" i="1"/>
  <c r="O198" i="1"/>
  <c r="O196" i="1"/>
  <c r="O195" i="1"/>
  <c r="O194" i="1"/>
  <c r="O192" i="1"/>
  <c r="O191" i="1"/>
  <c r="O190" i="1"/>
  <c r="O186" i="1"/>
  <c r="O185" i="1"/>
  <c r="O184" i="1"/>
  <c r="O182" i="1"/>
  <c r="O181" i="1"/>
  <c r="O180" i="1"/>
  <c r="O178" i="1"/>
  <c r="O177" i="1"/>
  <c r="O176" i="1"/>
  <c r="O174" i="1"/>
  <c r="O173" i="1"/>
  <c r="O172" i="1"/>
  <c r="O170" i="1"/>
  <c r="O169" i="1"/>
  <c r="O168" i="1"/>
  <c r="O166" i="1"/>
  <c r="O165" i="1"/>
  <c r="O164" i="1"/>
  <c r="O160" i="1"/>
  <c r="O159" i="1"/>
  <c r="O158" i="1"/>
  <c r="O156" i="1"/>
  <c r="O155" i="1"/>
  <c r="O154" i="1"/>
  <c r="O152" i="1"/>
  <c r="O151" i="1"/>
  <c r="O150" i="1"/>
  <c r="O148" i="1"/>
  <c r="O147" i="1"/>
  <c r="O146" i="1"/>
  <c r="O144" i="1"/>
  <c r="O143" i="1"/>
  <c r="O142" i="1"/>
  <c r="O140" i="1"/>
  <c r="O139" i="1"/>
  <c r="O138" i="1"/>
  <c r="O134" i="1"/>
  <c r="O133" i="1"/>
  <c r="O132" i="1"/>
  <c r="O130" i="1"/>
  <c r="O129" i="1"/>
  <c r="O128" i="1"/>
  <c r="O126" i="1"/>
  <c r="O125" i="1"/>
  <c r="O124" i="1"/>
  <c r="O122" i="1"/>
  <c r="O121" i="1"/>
  <c r="O120" i="1"/>
  <c r="O118" i="1"/>
  <c r="O117" i="1"/>
  <c r="O116" i="1"/>
  <c r="O114" i="1"/>
  <c r="O113" i="1"/>
  <c r="O112" i="1"/>
  <c r="O108" i="1"/>
  <c r="O107" i="1"/>
  <c r="O106" i="1"/>
  <c r="O104" i="1"/>
  <c r="O103" i="1"/>
  <c r="O102" i="1"/>
  <c r="O100" i="1"/>
  <c r="O99" i="1"/>
  <c r="O98" i="1"/>
  <c r="O96" i="1"/>
  <c r="O95" i="1"/>
  <c r="O94" i="1"/>
  <c r="O92" i="1"/>
  <c r="O91" i="1"/>
  <c r="O90" i="1"/>
  <c r="O88" i="1"/>
  <c r="O87" i="1"/>
  <c r="O86" i="1"/>
  <c r="O82" i="1"/>
  <c r="O81" i="1"/>
  <c r="O80" i="1"/>
  <c r="O78" i="1"/>
  <c r="O77" i="1"/>
  <c r="O76" i="1"/>
  <c r="O74" i="1"/>
  <c r="O73" i="1"/>
  <c r="O72" i="1"/>
  <c r="O70" i="1"/>
  <c r="O69" i="1"/>
  <c r="O68" i="1"/>
  <c r="O66" i="1"/>
  <c r="O65" i="1"/>
  <c r="O64" i="1"/>
  <c r="O62" i="1"/>
  <c r="O61" i="1"/>
  <c r="O60" i="1"/>
  <c r="O56" i="1"/>
  <c r="O55" i="1"/>
  <c r="O54" i="1"/>
  <c r="O52" i="1"/>
  <c r="O51" i="1"/>
  <c r="O50" i="1"/>
  <c r="O48" i="1"/>
  <c r="O47" i="1"/>
  <c r="O46" i="1"/>
  <c r="O44" i="1"/>
  <c r="O43" i="1"/>
  <c r="O42" i="1"/>
  <c r="O40" i="1"/>
  <c r="O39" i="1"/>
  <c r="O38" i="1"/>
  <c r="O36" i="1"/>
  <c r="O35" i="1"/>
  <c r="O34" i="1"/>
  <c r="O30" i="1"/>
  <c r="O29" i="1"/>
  <c r="O28" i="1"/>
  <c r="O26" i="1"/>
  <c r="O25" i="1"/>
  <c r="O24" i="1"/>
  <c r="O22" i="1"/>
  <c r="O21" i="1"/>
  <c r="O20" i="1"/>
  <c r="O18" i="1"/>
  <c r="O17" i="1"/>
  <c r="O16" i="1"/>
  <c r="O14" i="1"/>
  <c r="O13" i="1"/>
  <c r="O12" i="1"/>
  <c r="O10" i="1"/>
  <c r="O9" i="1"/>
  <c r="O8" i="1"/>
</calcChain>
</file>

<file path=xl/sharedStrings.xml><?xml version="1.0" encoding="utf-8"?>
<sst xmlns="http://schemas.openxmlformats.org/spreadsheetml/2006/main" count="476" uniqueCount="51">
  <si>
    <r>
      <t xml:space="preserve">    MONTHLY TABLE GAME REPORT </t>
    </r>
    <r>
      <rPr>
        <b/>
        <vertAlign val="superscript"/>
        <sz val="12"/>
        <rFont val="Calibri"/>
        <family val="2"/>
      </rPr>
      <t>1</t>
    </r>
  </si>
  <si>
    <t>Total Table Games</t>
  </si>
  <si>
    <t>Gross Revenue</t>
  </si>
  <si>
    <r>
      <t xml:space="preserve">State Tax Due </t>
    </r>
    <r>
      <rPr>
        <vertAlign val="superscript"/>
        <sz val="12"/>
        <rFont val="Calibri"/>
        <family val="2"/>
      </rPr>
      <t>2</t>
    </r>
  </si>
  <si>
    <t>Local Share Assessment</t>
  </si>
  <si>
    <r>
      <t xml:space="preserve">Non-Banking Tables </t>
    </r>
    <r>
      <rPr>
        <b/>
        <vertAlign val="superscript"/>
        <sz val="12"/>
        <rFont val="Calibri"/>
        <family val="2"/>
      </rPr>
      <t>3</t>
    </r>
  </si>
  <si>
    <r>
      <t xml:space="preserve">Banking Tables </t>
    </r>
    <r>
      <rPr>
        <b/>
        <vertAlign val="superscript"/>
        <sz val="12"/>
        <rFont val="Calibri"/>
        <family val="2"/>
      </rPr>
      <t>4</t>
    </r>
  </si>
  <si>
    <r>
      <t xml:space="preserve">Electronic Tables </t>
    </r>
    <r>
      <rPr>
        <b/>
        <vertAlign val="superscript"/>
        <sz val="12"/>
        <rFont val="Calibri"/>
        <family val="2"/>
      </rPr>
      <t>5</t>
    </r>
  </si>
  <si>
    <t>Fully Automated Electronic Tables</t>
  </si>
  <si>
    <t>Hybrid Tables</t>
  </si>
  <si>
    <t>PARX</t>
  </si>
  <si>
    <t>HARRAH'S PHILADELPHIA</t>
  </si>
  <si>
    <t>PRESQUE ISLE</t>
  </si>
  <si>
    <t>MOUNT AIRY</t>
  </si>
  <si>
    <t>PENN NATIONAL</t>
  </si>
  <si>
    <t>WIND CREEK BETHLEHEM (FORMERLY SANDS)</t>
  </si>
  <si>
    <t>NEMACOLIN</t>
  </si>
  <si>
    <t>TOTAL</t>
  </si>
  <si>
    <t>FOOTNOTES:</t>
  </si>
  <si>
    <r>
      <t>1</t>
    </r>
    <r>
      <rPr>
        <i/>
        <sz val="16"/>
        <rFont val="Calibri"/>
        <family val="2"/>
      </rPr>
      <t xml:space="preserve"> Please note that the filing of amended returns can cause revisions in previously published statistics.</t>
    </r>
  </si>
  <si>
    <r>
      <t xml:space="preserve">3 </t>
    </r>
    <r>
      <rPr>
        <i/>
        <sz val="16"/>
        <rFont val="Calibri"/>
        <family val="2"/>
      </rPr>
      <t>Non-Banking table games are those in which a player competes against another player and the casino collects a rake.</t>
    </r>
  </si>
  <si>
    <r>
      <t>4</t>
    </r>
    <r>
      <rPr>
        <i/>
        <sz val="16"/>
        <rFont val="Calibri"/>
        <family val="2"/>
      </rPr>
      <t xml:space="preserve"> Banking table games are those in which a player competes against the casino rather than another player.</t>
    </r>
  </si>
  <si>
    <r>
      <t xml:space="preserve">5 </t>
    </r>
    <r>
      <rPr>
        <i/>
        <sz val="16"/>
        <rFont val="Calibri"/>
        <family val="2"/>
      </rPr>
      <t xml:space="preserve">Electronic gaming tables are defined by statute and generally include a mechanical, electrical or computerized contrivance, terminal, machine or other device which is available for play or operation by one or more players as a table game. </t>
    </r>
  </si>
  <si>
    <t>THE RIVERS-PITTSBURGH</t>
  </si>
  <si>
    <r>
      <t xml:space="preserve">                                                                                                 MONTHLY TABLE GAME REPORT </t>
    </r>
    <r>
      <rPr>
        <b/>
        <vertAlign val="superscript"/>
        <sz val="12"/>
        <rFont val="Calibri"/>
        <family val="2"/>
      </rPr>
      <t>1</t>
    </r>
  </si>
  <si>
    <r>
      <t xml:space="preserve">2 </t>
    </r>
    <r>
      <rPr>
        <i/>
        <sz val="16"/>
        <rFont val="Calibri"/>
        <family val="2"/>
      </rPr>
      <t xml:space="preserve">The state tax on banking, non-baning and electronic gaming tables is 14% for the first two years following commencement of table games operations at each licensed facility.  After the initial two years, the tax rate drops to 12%.  The state tax on fully automated electronic table games is currently 48%.  Both rates decline 2% on the second anniversary of the introdution of table games at that partictular facility.  Effective August 1, 2016, 2% tax increase on all casinos' gross table games revenue.  This additional 2% tax is set to expire on August 1, 2021. </t>
    </r>
  </si>
  <si>
    <t xml:space="preserve">WIND CREEK BETHLEHEM </t>
  </si>
  <si>
    <t>THE RIVERS-PHILADELPHIA</t>
  </si>
  <si>
    <t>x</t>
  </si>
  <si>
    <t>ok</t>
  </si>
  <si>
    <t>VALLEY FORGE</t>
  </si>
  <si>
    <t>LIVE PITTSBURGH</t>
  </si>
  <si>
    <t>LIVE CASINO PHILADELPHIA</t>
  </si>
  <si>
    <t xml:space="preserve">HOLLYWOOD CASINO YORK </t>
  </si>
  <si>
    <t xml:space="preserve">HOLLYWOOD CASINO AT THE MEADOWS </t>
  </si>
  <si>
    <t>HOLLYWOOD CASINO MORGANTOWN</t>
  </si>
  <si>
    <t>PARX SHIPPENSBURG</t>
  </si>
  <si>
    <t>MOHEGAN PENNSYLVANIA</t>
  </si>
  <si>
    <t>July 2025</t>
  </si>
  <si>
    <t>August 2025</t>
  </si>
  <si>
    <t>September 2025</t>
  </si>
  <si>
    <t>October 2025</t>
  </si>
  <si>
    <t>November 2025</t>
  </si>
  <si>
    <t>December 2025</t>
  </si>
  <si>
    <t>January 2026</t>
  </si>
  <si>
    <t>February 2026</t>
  </si>
  <si>
    <t>March 2026</t>
  </si>
  <si>
    <t>April 2026</t>
  </si>
  <si>
    <t>May 2026</t>
  </si>
  <si>
    <t>June 2026</t>
  </si>
  <si>
    <t>FY 2025/2026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</si>
</sst>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%"/>
    <numFmt numFmtId="167" formatCode="_(* #,##0_);_(* \(#,##0\);_(* &quot;-&quot;??_);_(@_)"/>
    <numFmt numFmtId="168" formatCode="0_);[Red]\(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2"/>
      <color indexed="10"/>
      <name val="Calibri"/>
      <family val="2"/>
    </font>
    <font>
      <b/>
      <sz val="12"/>
      <name val="Calibri"/>
      <family val="2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b/>
      <u/>
      <sz val="12"/>
      <color indexed="8"/>
      <name val="Calibri"/>
      <family val="2"/>
    </font>
    <font>
      <vertAlign val="superscript"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i/>
      <vertAlign val="superscript"/>
      <sz val="16"/>
      <name val="Calibri"/>
      <family val="2"/>
    </font>
    <font>
      <i/>
      <sz val="1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/>
    <xf numFmtId="0" fontId="6" fillId="0" borderId="0" xfId="1" applyFont="1"/>
    <xf numFmtId="49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0" fontId="7" fillId="0" borderId="0" xfId="1" applyFont="1"/>
    <xf numFmtId="49" fontId="2" fillId="0" borderId="0" xfId="1" applyNumberFormat="1" applyFont="1" applyAlignment="1">
      <alignment horizontal="center"/>
    </xf>
    <xf numFmtId="0" fontId="8" fillId="0" borderId="0" xfId="1" applyFont="1"/>
    <xf numFmtId="0" fontId="4" fillId="0" borderId="0" xfId="1" applyFont="1" applyAlignment="1">
      <alignment horizontal="left"/>
    </xf>
    <xf numFmtId="1" fontId="4" fillId="0" borderId="0" xfId="2" applyNumberFormat="1" applyFont="1" applyFill="1" applyAlignment="1"/>
    <xf numFmtId="1" fontId="4" fillId="0" borderId="0" xfId="2" applyNumberFormat="1" applyFont="1" applyFill="1" applyAlignment="1">
      <alignment horizontal="right"/>
    </xf>
    <xf numFmtId="1" fontId="4" fillId="0" borderId="0" xfId="2" applyNumberFormat="1" applyFont="1" applyAlignment="1"/>
    <xf numFmtId="0" fontId="4" fillId="0" borderId="0" xfId="1" applyFont="1"/>
    <xf numFmtId="0" fontId="2" fillId="0" borderId="0" xfId="1" applyFont="1" applyAlignment="1">
      <alignment horizontal="left" indent="1"/>
    </xf>
    <xf numFmtId="164" fontId="2" fillId="0" borderId="0" xfId="2" applyNumberFormat="1" applyFont="1" applyFill="1" applyAlignment="1"/>
    <xf numFmtId="164" fontId="2" fillId="0" borderId="0" xfId="2" applyNumberFormat="1" applyFont="1" applyFill="1" applyAlignment="1">
      <alignment horizontal="right"/>
    </xf>
    <xf numFmtId="165" fontId="2" fillId="0" borderId="0" xfId="2" applyNumberFormat="1" applyFont="1" applyAlignment="1"/>
    <xf numFmtId="164" fontId="2" fillId="0" borderId="0" xfId="1" applyNumberFormat="1" applyFont="1"/>
    <xf numFmtId="166" fontId="2" fillId="0" borderId="0" xfId="2" applyNumberFormat="1" applyFont="1" applyAlignment="1"/>
    <xf numFmtId="8" fontId="2" fillId="0" borderId="0" xfId="1" applyNumberFormat="1" applyFont="1"/>
    <xf numFmtId="166" fontId="2" fillId="0" borderId="0" xfId="2" applyNumberFormat="1" applyFont="1" applyAlignment="1">
      <alignment horizontal="right"/>
    </xf>
    <xf numFmtId="165" fontId="4" fillId="0" borderId="0" xfId="2" applyNumberFormat="1" applyFont="1" applyAlignment="1"/>
    <xf numFmtId="0" fontId="4" fillId="0" borderId="0" xfId="3" applyFont="1" applyAlignment="1">
      <alignment horizontal="left"/>
    </xf>
    <xf numFmtId="0" fontId="2" fillId="0" borderId="0" xfId="3" applyFont="1" applyAlignment="1">
      <alignment horizontal="left" indent="1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" fontId="2" fillId="0" borderId="0" xfId="2" applyNumberFormat="1" applyFont="1" applyAlignment="1"/>
    <xf numFmtId="8" fontId="2" fillId="0" borderId="0" xfId="1" applyNumberFormat="1" applyFont="1" applyAlignment="1">
      <alignment horizontal="right"/>
    </xf>
    <xf numFmtId="6" fontId="2" fillId="0" borderId="0" xfId="2" applyNumberFormat="1" applyFont="1" applyFill="1" applyAlignment="1"/>
    <xf numFmtId="37" fontId="2" fillId="0" borderId="0" xfId="4" applyNumberFormat="1" applyFont="1" applyAlignment="1">
      <alignment horizontal="right"/>
    </xf>
    <xf numFmtId="43" fontId="2" fillId="0" borderId="0" xfId="5" applyFont="1" applyFill="1" applyAlignment="1"/>
    <xf numFmtId="167" fontId="4" fillId="0" borderId="0" xfId="5" applyNumberFormat="1" applyFont="1" applyFill="1" applyAlignment="1"/>
    <xf numFmtId="3" fontId="4" fillId="0" borderId="0" xfId="2" applyNumberFormat="1" applyFont="1" applyFill="1" applyAlignment="1"/>
    <xf numFmtId="167" fontId="4" fillId="0" borderId="0" xfId="5" applyNumberFormat="1" applyFont="1" applyFill="1" applyAlignment="1">
      <alignment horizontal="right"/>
    </xf>
    <xf numFmtId="164" fontId="2" fillId="0" borderId="0" xfId="2" applyNumberFormat="1" applyFont="1" applyFill="1"/>
    <xf numFmtId="1" fontId="4" fillId="0" borderId="0" xfId="2" applyNumberFormat="1" applyFont="1" applyFill="1"/>
    <xf numFmtId="1" fontId="2" fillId="0" borderId="0" xfId="1" applyNumberFormat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2" fillId="0" borderId="0" xfId="1" applyFont="1" applyAlignment="1">
      <alignment horizontal="right"/>
    </xf>
    <xf numFmtId="166" fontId="2" fillId="0" borderId="0" xfId="2" applyNumberFormat="1" applyFont="1"/>
    <xf numFmtId="0" fontId="11" fillId="0" borderId="0" xfId="1" applyFont="1" applyAlignment="1">
      <alignment vertical="center" wrapText="1"/>
    </xf>
    <xf numFmtId="38" fontId="4" fillId="0" borderId="0" xfId="2" applyNumberFormat="1" applyFont="1" applyFill="1" applyAlignment="1"/>
    <xf numFmtId="6" fontId="2" fillId="0" borderId="0" xfId="5" applyNumberFormat="1" applyFont="1" applyFill="1" applyAlignment="1"/>
    <xf numFmtId="8" fontId="2" fillId="0" borderId="0" xfId="5" applyNumberFormat="1" applyFont="1" applyFill="1" applyAlignment="1"/>
    <xf numFmtId="168" fontId="4" fillId="0" borderId="0" xfId="2" applyNumberFormat="1" applyFont="1" applyFill="1" applyAlignment="1"/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horizontal="left" wrapText="1"/>
    </xf>
    <xf numFmtId="0" fontId="11" fillId="0" borderId="0" xfId="1" applyFont="1" applyAlignment="1">
      <alignment wrapText="1"/>
    </xf>
  </cellXfs>
  <cellStyles count="6">
    <cellStyle name="Comma 2" xfId="5" xr:uid="{857B1BDC-B283-4089-B857-4EC14EC38904}"/>
    <cellStyle name="Currency 2" xfId="4" xr:uid="{EB852B52-D7B9-4079-9809-0D8BDC50E4DA}"/>
    <cellStyle name="Normal" xfId="0" builtinId="0"/>
    <cellStyle name="Normal 2" xfId="1" xr:uid="{8C87ACB9-6D2B-4A6B-AE9B-541913C3843B}"/>
    <cellStyle name="Normal 2 2" xfId="3" xr:uid="{4226E790-7201-409E-9F93-7FAA08A09B8D}"/>
    <cellStyle name="Percent 2" xfId="2" xr:uid="{ECC1778C-55A3-4C26-AA9C-535208673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142875</xdr:rowOff>
    </xdr:from>
    <xdr:to>
      <xdr:col>5</xdr:col>
      <xdr:colOff>1181099</xdr:colOff>
      <xdr:row>2</xdr:row>
      <xdr:rowOff>0</xdr:rowOff>
    </xdr:to>
    <xdr:pic>
      <xdr:nvPicPr>
        <xdr:cNvPr id="2" name="Picture 1" descr="LetterHead_Color-no-info">
          <a:extLst>
            <a:ext uri="{FF2B5EF4-FFF2-40B4-BE49-F238E27FC236}">
              <a16:creationId xmlns:a16="http://schemas.microsoft.com/office/drawing/2014/main" id="{6BED7B86-3B01-4D5D-A760-F9AD9B106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42875"/>
          <a:ext cx="485774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514350</xdr:colOff>
      <xdr:row>0</xdr:row>
      <xdr:rowOff>142875</xdr:rowOff>
    </xdr:from>
    <xdr:to>
      <xdr:col>12</xdr:col>
      <xdr:colOff>148590</xdr:colOff>
      <xdr:row>1</xdr:row>
      <xdr:rowOff>224790</xdr:rowOff>
    </xdr:to>
    <xdr:pic>
      <xdr:nvPicPr>
        <xdr:cNvPr id="3" name="Picture 2" descr="LetterHead_Color-no-info">
          <a:extLst>
            <a:ext uri="{FF2B5EF4-FFF2-40B4-BE49-F238E27FC236}">
              <a16:creationId xmlns:a16="http://schemas.microsoft.com/office/drawing/2014/main" id="{87A59196-0916-492C-BEA8-3A8FD7674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87375" y="142875"/>
          <a:ext cx="51339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4E30-0243-4321-91E0-C477EC3C309E}">
  <dimension ref="A1:P575"/>
  <sheetViews>
    <sheetView tabSelected="1" zoomScaleNormal="100" zoomScaleSheetLayoutView="75" workbookViewId="0">
      <pane xSplit="1" ySplit="4" topLeftCell="B429" activePane="bottomRight" state="frozen"/>
      <selection pane="topRight" activeCell="B1" sqref="B1"/>
      <selection pane="bottomLeft" activeCell="A5" sqref="A5"/>
      <selection pane="bottomRight" activeCell="D437" sqref="D437"/>
    </sheetView>
  </sheetViews>
  <sheetFormatPr defaultColWidth="9.140625" defaultRowHeight="15.75" x14ac:dyDescent="0.25"/>
  <cols>
    <col min="1" max="1" width="46.5703125" style="3" bestFit="1" customWidth="1"/>
    <col min="2" max="8" width="20.7109375" style="3" customWidth="1"/>
    <col min="9" max="9" width="20.7109375" style="4" customWidth="1"/>
    <col min="10" max="13" width="20.7109375" style="3" customWidth="1"/>
    <col min="14" max="14" width="2.85546875" style="3" customWidth="1"/>
    <col min="15" max="15" width="20.7109375" style="3" customWidth="1"/>
    <col min="16" max="16" width="15.140625" style="3" customWidth="1"/>
    <col min="17" max="16384" width="9.140625" style="3"/>
  </cols>
  <sheetData>
    <row r="1" spans="1:16" ht="58.5" customHeight="1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</row>
    <row r="2" spans="1:16" ht="18.75" customHeight="1" x14ac:dyDescent="0.25"/>
    <row r="3" spans="1:16" ht="31.5" customHeight="1" x14ac:dyDescent="0.25">
      <c r="A3" s="50" t="s">
        <v>24</v>
      </c>
      <c r="B3" s="50"/>
      <c r="C3" s="50"/>
      <c r="D3" s="50"/>
      <c r="E3" s="50"/>
      <c r="F3" s="50"/>
      <c r="G3" s="50"/>
      <c r="H3" s="50" t="s">
        <v>0</v>
      </c>
      <c r="I3" s="50"/>
      <c r="J3" s="50"/>
      <c r="K3" s="50"/>
      <c r="L3" s="50"/>
      <c r="M3" s="50"/>
      <c r="N3" s="50"/>
    </row>
    <row r="4" spans="1:16" s="7" customFormat="1" ht="23.25" customHeight="1" x14ac:dyDescent="0.25">
      <c r="A4" s="5"/>
      <c r="B4" s="6" t="s">
        <v>38</v>
      </c>
      <c r="C4" s="6" t="s">
        <v>39</v>
      </c>
      <c r="D4" s="6" t="s">
        <v>40</v>
      </c>
      <c r="E4" s="6" t="s">
        <v>41</v>
      </c>
      <c r="F4" s="6" t="s">
        <v>42</v>
      </c>
      <c r="G4" s="6" t="s">
        <v>43</v>
      </c>
      <c r="H4" s="6" t="s">
        <v>44</v>
      </c>
      <c r="I4" s="6" t="s">
        <v>45</v>
      </c>
      <c r="J4" s="6" t="s">
        <v>46</v>
      </c>
      <c r="K4" s="6" t="s">
        <v>47</v>
      </c>
      <c r="L4" s="6" t="s">
        <v>48</v>
      </c>
      <c r="M4" s="6" t="s">
        <v>49</v>
      </c>
      <c r="N4" s="6"/>
      <c r="O4" s="6" t="s">
        <v>50</v>
      </c>
    </row>
    <row r="5" spans="1:16" ht="16.5" customHeight="1" x14ac:dyDescent="0.25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6" ht="15.75" customHeight="1" x14ac:dyDescent="0.25">
      <c r="A6" s="10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6" s="15" customFormat="1" ht="15.75" customHeight="1" x14ac:dyDescent="0.25">
      <c r="A7" s="11" t="s">
        <v>1</v>
      </c>
      <c r="B7" s="12">
        <v>57</v>
      </c>
      <c r="C7" s="34">
        <v>57</v>
      </c>
      <c r="D7" s="12"/>
      <c r="E7" s="12"/>
      <c r="F7" s="12"/>
      <c r="G7" s="12"/>
      <c r="H7" s="12"/>
      <c r="I7" s="12"/>
      <c r="J7" s="12"/>
      <c r="K7" s="13"/>
      <c r="L7" s="12"/>
      <c r="M7" s="12"/>
      <c r="N7" s="14"/>
      <c r="O7" s="12"/>
    </row>
    <row r="8" spans="1:16" ht="15.75" customHeight="1" x14ac:dyDescent="0.25">
      <c r="A8" s="16" t="s">
        <v>2</v>
      </c>
      <c r="B8" s="17">
        <v>1744097.6600000001</v>
      </c>
      <c r="C8" s="17">
        <v>2195710.58</v>
      </c>
      <c r="D8" s="17"/>
      <c r="E8" s="17"/>
      <c r="F8" s="17"/>
      <c r="G8" s="17"/>
      <c r="H8" s="17"/>
      <c r="I8" s="17"/>
      <c r="J8" s="17"/>
      <c r="K8" s="18"/>
      <c r="L8" s="17"/>
      <c r="M8" s="17"/>
      <c r="N8" s="19"/>
      <c r="O8" s="17">
        <f>SUM(B8:M8)</f>
        <v>3939808.24</v>
      </c>
      <c r="P8" s="20"/>
    </row>
    <row r="9" spans="1:16" ht="15.75" customHeight="1" x14ac:dyDescent="0.25">
      <c r="A9" s="16" t="s">
        <v>3</v>
      </c>
      <c r="B9" s="17">
        <v>244173.66999999998</v>
      </c>
      <c r="C9" s="17">
        <v>307399.48</v>
      </c>
      <c r="D9" s="17"/>
      <c r="E9" s="17"/>
      <c r="F9" s="17"/>
      <c r="G9" s="17"/>
      <c r="H9" s="17"/>
      <c r="I9" s="17"/>
      <c r="J9" s="17"/>
      <c r="K9" s="18"/>
      <c r="L9" s="17"/>
      <c r="M9" s="17"/>
      <c r="N9" s="21"/>
      <c r="O9" s="17">
        <f>SUM(B9:M9)</f>
        <v>551573.14999999991</v>
      </c>
      <c r="P9" s="20"/>
    </row>
    <row r="10" spans="1:16" ht="15.75" customHeight="1" x14ac:dyDescent="0.25">
      <c r="A10" s="16" t="s">
        <v>4</v>
      </c>
      <c r="B10" s="17">
        <v>34881.96</v>
      </c>
      <c r="C10" s="17">
        <v>43914.22</v>
      </c>
      <c r="D10" s="17"/>
      <c r="E10" s="17"/>
      <c r="F10" s="17"/>
      <c r="G10" s="17"/>
      <c r="H10" s="17"/>
      <c r="I10" s="17"/>
      <c r="J10" s="17"/>
      <c r="K10" s="18"/>
      <c r="L10" s="17"/>
      <c r="M10" s="17"/>
      <c r="N10" s="21"/>
      <c r="O10" s="17">
        <f>SUM(B10:M10)</f>
        <v>78796.179999999993</v>
      </c>
      <c r="P10" s="20"/>
    </row>
    <row r="11" spans="1:16" s="15" customFormat="1" ht="15.75" customHeight="1" x14ac:dyDescent="0.25">
      <c r="A11" s="11" t="s">
        <v>5</v>
      </c>
      <c r="B11" s="12">
        <v>9</v>
      </c>
      <c r="C11" s="12">
        <v>9</v>
      </c>
      <c r="D11" s="12"/>
      <c r="E11" s="12"/>
      <c r="F11" s="12"/>
      <c r="G11" s="12"/>
      <c r="H11" s="12"/>
      <c r="I11" s="12"/>
      <c r="J11" s="12"/>
      <c r="K11" s="13"/>
      <c r="L11" s="12"/>
      <c r="M11" s="12"/>
      <c r="N11" s="5"/>
      <c r="O11" s="12"/>
      <c r="P11" s="20"/>
    </row>
    <row r="12" spans="1:16" ht="15.75" customHeight="1" x14ac:dyDescent="0.25">
      <c r="A12" s="16" t="s">
        <v>2</v>
      </c>
      <c r="B12" s="17">
        <v>118445</v>
      </c>
      <c r="C12" s="17">
        <v>115837.25</v>
      </c>
      <c r="D12" s="17"/>
      <c r="E12" s="17"/>
      <c r="F12" s="17"/>
      <c r="G12" s="17"/>
      <c r="H12" s="17"/>
      <c r="I12" s="17"/>
      <c r="J12" s="17"/>
      <c r="K12" s="18"/>
      <c r="L12" s="17"/>
      <c r="M12" s="17"/>
      <c r="N12" s="22"/>
      <c r="O12" s="17">
        <f>SUM(B12:M12)</f>
        <v>234282.25</v>
      </c>
      <c r="P12" s="20"/>
    </row>
    <row r="13" spans="1:16" s="15" customFormat="1" ht="15.75" customHeight="1" x14ac:dyDescent="0.25">
      <c r="A13" s="16" t="s">
        <v>3</v>
      </c>
      <c r="B13" s="17">
        <v>16582.300000000003</v>
      </c>
      <c r="C13" s="17">
        <v>16217.22</v>
      </c>
      <c r="D13" s="17"/>
      <c r="E13" s="17"/>
      <c r="F13" s="17"/>
      <c r="G13" s="17"/>
      <c r="H13" s="17"/>
      <c r="I13" s="17"/>
      <c r="J13" s="17"/>
      <c r="K13" s="18"/>
      <c r="L13" s="17"/>
      <c r="M13" s="17"/>
      <c r="N13" s="5"/>
      <c r="O13" s="17">
        <f>SUM(B13:M13)</f>
        <v>32799.520000000004</v>
      </c>
      <c r="P13" s="20"/>
    </row>
    <row r="14" spans="1:16" ht="15.75" customHeight="1" x14ac:dyDescent="0.25">
      <c r="A14" s="16" t="s">
        <v>4</v>
      </c>
      <c r="B14" s="17">
        <v>2368.8999999999996</v>
      </c>
      <c r="C14" s="17">
        <v>2316.75</v>
      </c>
      <c r="D14" s="17"/>
      <c r="E14" s="17"/>
      <c r="F14" s="17"/>
      <c r="G14" s="17"/>
      <c r="H14" s="17"/>
      <c r="I14" s="17"/>
      <c r="J14" s="17"/>
      <c r="K14" s="18"/>
      <c r="L14" s="17"/>
      <c r="M14" s="17"/>
      <c r="N14" s="22"/>
      <c r="O14" s="17">
        <f>SUM(B14:M14)</f>
        <v>4685.6499999999996</v>
      </c>
      <c r="P14" s="20"/>
    </row>
    <row r="15" spans="1:16" s="15" customFormat="1" ht="15.75" customHeight="1" x14ac:dyDescent="0.25">
      <c r="A15" s="11" t="s">
        <v>6</v>
      </c>
      <c r="B15" s="12">
        <v>43</v>
      </c>
      <c r="C15" s="12">
        <v>43</v>
      </c>
      <c r="D15" s="12"/>
      <c r="E15" s="12"/>
      <c r="F15" s="12"/>
      <c r="G15" s="12"/>
      <c r="H15" s="12"/>
      <c r="I15" s="12"/>
      <c r="J15" s="12"/>
      <c r="K15" s="13"/>
      <c r="L15" s="12"/>
      <c r="M15" s="12"/>
      <c r="N15" s="5"/>
      <c r="O15" s="12"/>
      <c r="P15" s="20"/>
    </row>
    <row r="16" spans="1:16" ht="15.75" customHeight="1" x14ac:dyDescent="0.25">
      <c r="A16" s="16" t="s">
        <v>2</v>
      </c>
      <c r="B16" s="17">
        <v>1515176.6400000001</v>
      </c>
      <c r="C16" s="17">
        <v>1983547.55</v>
      </c>
      <c r="D16" s="17"/>
      <c r="E16" s="17"/>
      <c r="F16" s="17"/>
      <c r="G16" s="17"/>
      <c r="H16" s="17"/>
      <c r="I16" s="17"/>
      <c r="J16" s="17"/>
      <c r="K16" s="18"/>
      <c r="L16" s="17"/>
      <c r="M16" s="17"/>
      <c r="N16" s="23"/>
      <c r="O16" s="17">
        <f t="shared" ref="O16:O26" si="0">SUM(B16:M16)</f>
        <v>3498724.1900000004</v>
      </c>
      <c r="P16" s="20"/>
    </row>
    <row r="17" spans="1:16" s="15" customFormat="1" ht="15.75" customHeight="1" x14ac:dyDescent="0.25">
      <c r="A17" s="16" t="s">
        <v>3</v>
      </c>
      <c r="B17" s="17">
        <v>212124.72999999998</v>
      </c>
      <c r="C17" s="17">
        <v>277696.66000000003</v>
      </c>
      <c r="D17" s="17"/>
      <c r="E17" s="17"/>
      <c r="F17" s="17"/>
      <c r="G17" s="17"/>
      <c r="H17" s="17"/>
      <c r="I17" s="17"/>
      <c r="J17" s="17"/>
      <c r="K17" s="18"/>
      <c r="L17" s="17"/>
      <c r="M17" s="17"/>
      <c r="N17" s="5"/>
      <c r="O17" s="17">
        <f t="shared" si="0"/>
        <v>489821.39</v>
      </c>
      <c r="P17" s="20"/>
    </row>
    <row r="18" spans="1:16" ht="15.75" customHeight="1" x14ac:dyDescent="0.25">
      <c r="A18" s="16" t="s">
        <v>4</v>
      </c>
      <c r="B18" s="17">
        <v>30303.53</v>
      </c>
      <c r="C18" s="17">
        <v>39670.949999999997</v>
      </c>
      <c r="D18" s="17"/>
      <c r="E18" s="17"/>
      <c r="F18" s="17"/>
      <c r="G18" s="17"/>
      <c r="H18" s="17"/>
      <c r="I18" s="17"/>
      <c r="J18" s="17"/>
      <c r="K18" s="18"/>
      <c r="L18" s="17"/>
      <c r="M18" s="17"/>
      <c r="N18" s="21"/>
      <c r="O18" s="17">
        <f t="shared" si="0"/>
        <v>69974.48</v>
      </c>
      <c r="P18" s="20"/>
    </row>
    <row r="19" spans="1:16" ht="15.75" customHeight="1" x14ac:dyDescent="0.25">
      <c r="A19" s="11" t="s">
        <v>7</v>
      </c>
      <c r="B19" s="12">
        <v>0</v>
      </c>
      <c r="C19" s="12">
        <v>0</v>
      </c>
      <c r="D19" s="12"/>
      <c r="E19" s="12"/>
      <c r="F19" s="12"/>
      <c r="G19" s="12"/>
      <c r="H19" s="12"/>
      <c r="I19" s="12"/>
      <c r="J19" s="12"/>
      <c r="K19" s="13"/>
      <c r="L19" s="13"/>
      <c r="M19" s="12"/>
      <c r="N19" s="5"/>
      <c r="O19" s="12">
        <f t="shared" si="0"/>
        <v>0</v>
      </c>
      <c r="P19" s="20"/>
    </row>
    <row r="20" spans="1:16" ht="15.75" customHeight="1" x14ac:dyDescent="0.25">
      <c r="A20" s="16" t="s">
        <v>2</v>
      </c>
      <c r="B20" s="17">
        <v>0</v>
      </c>
      <c r="C20" s="17">
        <v>0</v>
      </c>
      <c r="D20" s="17"/>
      <c r="E20" s="17"/>
      <c r="F20" s="17"/>
      <c r="G20" s="17"/>
      <c r="H20" s="17"/>
      <c r="I20" s="17"/>
      <c r="J20" s="17"/>
      <c r="K20" s="18"/>
      <c r="L20" s="17"/>
      <c r="M20" s="17"/>
      <c r="N20" s="5"/>
      <c r="O20" s="17">
        <f t="shared" si="0"/>
        <v>0</v>
      </c>
      <c r="P20" s="20"/>
    </row>
    <row r="21" spans="1:16" s="15" customFormat="1" ht="15.75" customHeight="1" x14ac:dyDescent="0.25">
      <c r="A21" s="16" t="s">
        <v>3</v>
      </c>
      <c r="B21" s="17">
        <v>0</v>
      </c>
      <c r="C21" s="17">
        <v>0</v>
      </c>
      <c r="D21" s="17"/>
      <c r="E21" s="17"/>
      <c r="F21" s="17"/>
      <c r="G21" s="17"/>
      <c r="H21" s="17"/>
      <c r="I21" s="17"/>
      <c r="J21" s="17"/>
      <c r="K21" s="18"/>
      <c r="L21" s="17"/>
      <c r="M21" s="17"/>
      <c r="N21" s="14"/>
      <c r="O21" s="17">
        <f t="shared" si="0"/>
        <v>0</v>
      </c>
      <c r="P21" s="20"/>
    </row>
    <row r="22" spans="1:16" s="15" customFormat="1" ht="15.75" customHeight="1" x14ac:dyDescent="0.25">
      <c r="A22" s="16" t="s">
        <v>4</v>
      </c>
      <c r="B22" s="17">
        <v>0</v>
      </c>
      <c r="C22" s="17">
        <v>0</v>
      </c>
      <c r="D22" s="17"/>
      <c r="E22" s="17"/>
      <c r="F22" s="17"/>
      <c r="G22" s="17"/>
      <c r="H22" s="17"/>
      <c r="I22" s="17"/>
      <c r="J22" s="17"/>
      <c r="K22" s="18"/>
      <c r="L22" s="17"/>
      <c r="M22" s="17"/>
      <c r="N22" s="24"/>
      <c r="O22" s="17">
        <f t="shared" si="0"/>
        <v>0</v>
      </c>
      <c r="P22" s="20"/>
    </row>
    <row r="23" spans="1:16" ht="15.75" customHeight="1" x14ac:dyDescent="0.25">
      <c r="A23" s="11" t="s">
        <v>8</v>
      </c>
      <c r="B23" s="12">
        <v>0</v>
      </c>
      <c r="C23" s="12">
        <v>0</v>
      </c>
      <c r="D23" s="12"/>
      <c r="E23" s="12"/>
      <c r="F23" s="12"/>
      <c r="G23" s="12"/>
      <c r="H23" s="12"/>
      <c r="I23" s="12"/>
      <c r="J23" s="12"/>
      <c r="K23" s="13"/>
      <c r="L23" s="13"/>
      <c r="M23" s="12"/>
      <c r="N23" s="21"/>
      <c r="O23" s="12">
        <f t="shared" si="0"/>
        <v>0</v>
      </c>
      <c r="P23" s="20"/>
    </row>
    <row r="24" spans="1:16" ht="15.75" customHeight="1" x14ac:dyDescent="0.25">
      <c r="A24" s="16" t="s">
        <v>2</v>
      </c>
      <c r="B24" s="17">
        <v>0</v>
      </c>
      <c r="C24" s="17">
        <v>0</v>
      </c>
      <c r="D24" s="17"/>
      <c r="E24" s="17"/>
      <c r="F24" s="17"/>
      <c r="G24" s="17"/>
      <c r="H24" s="17"/>
      <c r="I24" s="17"/>
      <c r="J24" s="17"/>
      <c r="K24" s="18"/>
      <c r="L24" s="17"/>
      <c r="M24" s="17"/>
      <c r="N24" s="21"/>
      <c r="O24" s="17">
        <f t="shared" si="0"/>
        <v>0</v>
      </c>
      <c r="P24" s="20"/>
    </row>
    <row r="25" spans="1:16" ht="15.75" customHeight="1" x14ac:dyDescent="0.25">
      <c r="A25" s="16" t="s">
        <v>3</v>
      </c>
      <c r="B25" s="17">
        <v>0</v>
      </c>
      <c r="C25" s="17">
        <v>0</v>
      </c>
      <c r="D25" s="17"/>
      <c r="E25" s="17"/>
      <c r="F25" s="17"/>
      <c r="G25" s="17"/>
      <c r="H25" s="17"/>
      <c r="I25" s="17"/>
      <c r="J25" s="17"/>
      <c r="K25" s="18"/>
      <c r="L25" s="17"/>
      <c r="M25" s="17"/>
      <c r="N25" s="5"/>
      <c r="O25" s="17">
        <f t="shared" si="0"/>
        <v>0</v>
      </c>
      <c r="P25" s="20"/>
    </row>
    <row r="26" spans="1:16" ht="15.75" customHeight="1" x14ac:dyDescent="0.25">
      <c r="A26" s="16" t="s">
        <v>4</v>
      </c>
      <c r="B26" s="17">
        <v>0</v>
      </c>
      <c r="C26" s="17">
        <v>0</v>
      </c>
      <c r="D26" s="17"/>
      <c r="E26" s="17"/>
      <c r="F26" s="17"/>
      <c r="G26" s="17"/>
      <c r="H26" s="17"/>
      <c r="I26" s="17"/>
      <c r="J26" s="17"/>
      <c r="K26" s="18"/>
      <c r="L26" s="17"/>
      <c r="M26" s="17"/>
      <c r="N26" s="22"/>
      <c r="O26" s="17">
        <f t="shared" si="0"/>
        <v>0</v>
      </c>
      <c r="P26" s="20"/>
    </row>
    <row r="27" spans="1:16" ht="15.75" customHeight="1" x14ac:dyDescent="0.25">
      <c r="A27" s="25" t="s">
        <v>9</v>
      </c>
      <c r="B27" s="12">
        <v>5</v>
      </c>
      <c r="C27" s="12">
        <v>5</v>
      </c>
      <c r="D27" s="12"/>
      <c r="E27" s="12"/>
      <c r="F27" s="12"/>
      <c r="G27" s="12"/>
      <c r="H27" s="12"/>
      <c r="I27" s="12"/>
      <c r="J27" s="12"/>
      <c r="K27" s="13"/>
      <c r="L27" s="13"/>
      <c r="M27" s="13"/>
      <c r="N27" s="22"/>
      <c r="O27" s="13"/>
      <c r="P27" s="20"/>
    </row>
    <row r="28" spans="1:16" ht="15.75" customHeight="1" x14ac:dyDescent="0.25">
      <c r="A28" s="26" t="s">
        <v>2</v>
      </c>
      <c r="B28" s="17">
        <v>110476.01999999999</v>
      </c>
      <c r="C28" s="17">
        <v>96325.779999999984</v>
      </c>
      <c r="D28" s="17"/>
      <c r="E28" s="17"/>
      <c r="F28" s="17"/>
      <c r="G28" s="17"/>
      <c r="H28" s="17"/>
      <c r="I28" s="17"/>
      <c r="J28" s="17"/>
      <c r="K28" s="18"/>
      <c r="L28" s="17"/>
      <c r="M28" s="17"/>
      <c r="N28" s="22"/>
      <c r="O28" s="17">
        <f>SUM(B28:M28)</f>
        <v>206801.8</v>
      </c>
      <c r="P28" s="20"/>
    </row>
    <row r="29" spans="1:16" ht="15.75" customHeight="1" x14ac:dyDescent="0.25">
      <c r="A29" s="16" t="s">
        <v>3</v>
      </c>
      <c r="B29" s="17">
        <v>15466.64</v>
      </c>
      <c r="C29" s="17">
        <v>13485.6</v>
      </c>
      <c r="D29" s="17"/>
      <c r="E29" s="17"/>
      <c r="F29" s="17"/>
      <c r="G29" s="17"/>
      <c r="H29" s="17"/>
      <c r="I29" s="17"/>
      <c r="J29" s="17"/>
      <c r="K29" s="18"/>
      <c r="L29" s="17"/>
      <c r="M29" s="17"/>
      <c r="N29" s="22"/>
      <c r="O29" s="17">
        <f>SUM(B29:M29)</f>
        <v>28952.239999999998</v>
      </c>
      <c r="P29" s="20"/>
    </row>
    <row r="30" spans="1:16" ht="15.75" customHeight="1" x14ac:dyDescent="0.25">
      <c r="A30" s="26" t="s">
        <v>4</v>
      </c>
      <c r="B30" s="17">
        <v>2209.5299999999997</v>
      </c>
      <c r="C30" s="17">
        <v>1926.52</v>
      </c>
      <c r="D30" s="17"/>
      <c r="E30" s="17"/>
      <c r="F30" s="17"/>
      <c r="G30" s="17"/>
      <c r="H30" s="17"/>
      <c r="I30" s="17"/>
      <c r="J30" s="17"/>
      <c r="K30" s="18"/>
      <c r="L30" s="17"/>
      <c r="M30" s="17"/>
      <c r="N30" s="22"/>
      <c r="O30" s="17">
        <f>SUM(B30:M30)</f>
        <v>4136.0499999999993</v>
      </c>
      <c r="P30" s="20"/>
    </row>
    <row r="31" spans="1:16" ht="15.75" customHeight="1" x14ac:dyDescent="0.25">
      <c r="B31" s="17"/>
      <c r="C31" s="17"/>
      <c r="D31" s="17"/>
      <c r="E31" s="17"/>
      <c r="F31" s="17"/>
      <c r="G31" s="17"/>
      <c r="I31" s="17"/>
      <c r="J31" s="17"/>
      <c r="K31" s="18"/>
      <c r="L31" s="17"/>
      <c r="M31" s="17"/>
      <c r="N31" s="5"/>
      <c r="O31" s="17"/>
      <c r="P31" s="20"/>
    </row>
    <row r="32" spans="1:16" ht="15.75" customHeight="1" x14ac:dyDescent="0.25">
      <c r="A32" s="10" t="s">
        <v>10</v>
      </c>
      <c r="B32" s="27"/>
      <c r="C32" s="17"/>
      <c r="D32" s="17"/>
      <c r="E32" s="27"/>
      <c r="F32" s="27"/>
      <c r="G32" s="27"/>
      <c r="I32" s="27"/>
      <c r="J32" s="27"/>
      <c r="K32" s="28"/>
      <c r="L32" s="17"/>
      <c r="M32" s="17"/>
      <c r="N32" s="22"/>
      <c r="O32" s="27"/>
      <c r="P32" s="20"/>
    </row>
    <row r="33" spans="1:16" ht="15.75" customHeight="1" x14ac:dyDescent="0.25">
      <c r="A33" s="11" t="s">
        <v>1</v>
      </c>
      <c r="B33" s="12">
        <v>183.4</v>
      </c>
      <c r="C33" s="34">
        <v>184</v>
      </c>
      <c r="D33" s="12"/>
      <c r="E33" s="12"/>
      <c r="F33" s="12"/>
      <c r="G33" s="12"/>
      <c r="H33" s="12"/>
      <c r="I33" s="12"/>
      <c r="J33" s="12"/>
      <c r="K33" s="13"/>
      <c r="L33" s="12"/>
      <c r="M33" s="12"/>
      <c r="N33" s="5"/>
      <c r="O33" s="12"/>
      <c r="P33" s="20"/>
    </row>
    <row r="34" spans="1:16" ht="15.75" customHeight="1" x14ac:dyDescent="0.25">
      <c r="A34" s="16" t="s">
        <v>2</v>
      </c>
      <c r="B34" s="17">
        <v>16594989.33</v>
      </c>
      <c r="C34" s="17">
        <v>18156323.939999998</v>
      </c>
      <c r="D34" s="17"/>
      <c r="E34" s="17"/>
      <c r="F34" s="17"/>
      <c r="G34" s="17"/>
      <c r="H34" s="17"/>
      <c r="I34" s="17"/>
      <c r="J34" s="17"/>
      <c r="K34" s="18"/>
      <c r="L34" s="17"/>
      <c r="M34" s="17"/>
      <c r="N34" s="22"/>
      <c r="O34" s="17">
        <f>SUM(B34:M34)</f>
        <v>34751313.269999996</v>
      </c>
      <c r="P34" s="20"/>
    </row>
    <row r="35" spans="1:16" ht="15.75" customHeight="1" x14ac:dyDescent="0.25">
      <c r="A35" s="16" t="s">
        <v>3</v>
      </c>
      <c r="B35" s="17">
        <v>2323298.52</v>
      </c>
      <c r="C35" s="17">
        <v>2541885.36</v>
      </c>
      <c r="D35" s="17"/>
      <c r="E35" s="17"/>
      <c r="F35" s="17"/>
      <c r="G35" s="17"/>
      <c r="H35" s="17"/>
      <c r="I35" s="17"/>
      <c r="J35" s="17"/>
      <c r="K35" s="18"/>
      <c r="L35" s="17"/>
      <c r="M35" s="17"/>
      <c r="N35" s="5"/>
      <c r="O35" s="17">
        <f>SUM(B35:M35)</f>
        <v>4865183.88</v>
      </c>
      <c r="P35" s="20"/>
    </row>
    <row r="36" spans="1:16" ht="15.75" customHeight="1" x14ac:dyDescent="0.25">
      <c r="A36" s="16" t="s">
        <v>4</v>
      </c>
      <c r="B36" s="17">
        <v>331899.79000000004</v>
      </c>
      <c r="C36" s="17">
        <v>363126.5</v>
      </c>
      <c r="D36" s="17"/>
      <c r="E36" s="17"/>
      <c r="F36" s="17"/>
      <c r="G36" s="17"/>
      <c r="H36" s="17"/>
      <c r="I36" s="17"/>
      <c r="J36" s="17"/>
      <c r="K36" s="18"/>
      <c r="L36" s="17"/>
      <c r="M36" s="17"/>
      <c r="N36" s="23"/>
      <c r="O36" s="17">
        <f>SUM(B36:M36)</f>
        <v>695026.29</v>
      </c>
      <c r="P36" s="20"/>
    </row>
    <row r="37" spans="1:16" ht="15.75" customHeight="1" x14ac:dyDescent="0.25">
      <c r="A37" s="11" t="s">
        <v>5</v>
      </c>
      <c r="B37" s="12">
        <v>48</v>
      </c>
      <c r="C37" s="12">
        <v>48</v>
      </c>
      <c r="D37" s="12"/>
      <c r="E37" s="12"/>
      <c r="F37" s="12"/>
      <c r="G37" s="12"/>
      <c r="H37" s="12"/>
      <c r="I37" s="12"/>
      <c r="J37" s="12"/>
      <c r="K37" s="13"/>
      <c r="L37" s="12"/>
      <c r="M37" s="12"/>
      <c r="N37" s="5"/>
      <c r="O37" s="12"/>
      <c r="P37" s="20"/>
    </row>
    <row r="38" spans="1:16" ht="15.75" customHeight="1" x14ac:dyDescent="0.25">
      <c r="A38" s="16" t="s">
        <v>2</v>
      </c>
      <c r="B38" s="17">
        <v>1310869.25</v>
      </c>
      <c r="C38" s="17">
        <v>1451775.29</v>
      </c>
      <c r="D38" s="17"/>
      <c r="E38" s="17"/>
      <c r="F38" s="17"/>
      <c r="G38" s="17"/>
      <c r="H38" s="17"/>
      <c r="I38" s="17"/>
      <c r="J38" s="17"/>
      <c r="K38" s="18"/>
      <c r="L38" s="17"/>
      <c r="M38" s="17"/>
      <c r="N38" s="21"/>
      <c r="O38" s="17">
        <f>SUM(B38:M38)</f>
        <v>2762644.54</v>
      </c>
      <c r="P38" s="20"/>
    </row>
    <row r="39" spans="1:16" ht="15.75" customHeight="1" x14ac:dyDescent="0.25">
      <c r="A39" s="16" t="s">
        <v>3</v>
      </c>
      <c r="B39" s="17">
        <v>183521.69999999998</v>
      </c>
      <c r="C39" s="17">
        <v>203248.55</v>
      </c>
      <c r="D39" s="17"/>
      <c r="E39" s="17"/>
      <c r="F39" s="17"/>
      <c r="G39" s="17"/>
      <c r="H39" s="17"/>
      <c r="I39" s="17"/>
      <c r="J39" s="17"/>
      <c r="K39" s="18"/>
      <c r="L39" s="17"/>
      <c r="M39" s="17"/>
      <c r="O39" s="17">
        <f>SUM(B39:M39)</f>
        <v>386770.25</v>
      </c>
      <c r="P39" s="20"/>
    </row>
    <row r="40" spans="1:16" ht="15.75" customHeight="1" x14ac:dyDescent="0.25">
      <c r="A40" s="16" t="s">
        <v>4</v>
      </c>
      <c r="B40" s="17">
        <v>26217.39</v>
      </c>
      <c r="C40" s="17">
        <v>29035.51</v>
      </c>
      <c r="D40" s="17"/>
      <c r="E40" s="17"/>
      <c r="F40" s="17"/>
      <c r="G40" s="17"/>
      <c r="H40" s="17"/>
      <c r="I40" s="17"/>
      <c r="J40" s="17"/>
      <c r="K40" s="18"/>
      <c r="L40" s="17"/>
      <c r="M40" s="17"/>
      <c r="O40" s="17">
        <f>SUM(B40:M40)</f>
        <v>55252.899999999994</v>
      </c>
      <c r="P40" s="20"/>
    </row>
    <row r="41" spans="1:16" ht="15.75" customHeight="1" x14ac:dyDescent="0.25">
      <c r="A41" s="11" t="s">
        <v>6</v>
      </c>
      <c r="B41" s="12">
        <v>123.4</v>
      </c>
      <c r="C41" s="12">
        <v>124</v>
      </c>
      <c r="D41" s="12"/>
      <c r="E41" s="12"/>
      <c r="F41" s="12"/>
      <c r="G41" s="12"/>
      <c r="H41" s="12"/>
      <c r="I41" s="12"/>
      <c r="J41" s="12"/>
      <c r="K41" s="13"/>
      <c r="L41" s="12"/>
      <c r="M41" s="12"/>
      <c r="N41" s="29"/>
      <c r="O41" s="12"/>
      <c r="P41" s="20"/>
    </row>
    <row r="42" spans="1:16" ht="15.75" customHeight="1" x14ac:dyDescent="0.25">
      <c r="A42" s="16" t="s">
        <v>2</v>
      </c>
      <c r="B42" s="17">
        <v>14822530.550000001</v>
      </c>
      <c r="C42" s="17">
        <v>16182436.059999999</v>
      </c>
      <c r="D42" s="17"/>
      <c r="E42" s="17"/>
      <c r="F42" s="17"/>
      <c r="G42" s="17"/>
      <c r="H42" s="17"/>
      <c r="I42" s="17"/>
      <c r="J42" s="17"/>
      <c r="K42" s="18"/>
      <c r="L42" s="17"/>
      <c r="M42" s="17"/>
      <c r="N42" s="19"/>
      <c r="O42" s="17">
        <f t="shared" ref="O42:O52" si="1">SUM(B42:M42)</f>
        <v>31004966.609999999</v>
      </c>
      <c r="P42" s="20"/>
    </row>
    <row r="43" spans="1:16" ht="15.75" customHeight="1" x14ac:dyDescent="0.25">
      <c r="A43" s="16" t="s">
        <v>3</v>
      </c>
      <c r="B43" s="17">
        <v>2075154.28</v>
      </c>
      <c r="C43" s="17">
        <v>2265541.0499999998</v>
      </c>
      <c r="D43" s="17"/>
      <c r="E43" s="17"/>
      <c r="F43" s="17"/>
      <c r="G43" s="17"/>
      <c r="H43" s="17"/>
      <c r="I43" s="17"/>
      <c r="J43" s="17"/>
      <c r="K43" s="18"/>
      <c r="L43" s="17"/>
      <c r="M43" s="17"/>
      <c r="N43" s="21"/>
      <c r="O43" s="17">
        <f t="shared" si="1"/>
        <v>4340695.33</v>
      </c>
      <c r="P43" s="20"/>
    </row>
    <row r="44" spans="1:16" ht="15.75" customHeight="1" x14ac:dyDescent="0.25">
      <c r="A44" s="16" t="s">
        <v>4</v>
      </c>
      <c r="B44" s="17">
        <v>296450.62</v>
      </c>
      <c r="C44" s="17">
        <v>323648.73</v>
      </c>
      <c r="D44" s="17"/>
      <c r="E44" s="17"/>
      <c r="F44" s="17"/>
      <c r="G44" s="17"/>
      <c r="H44" s="17"/>
      <c r="I44" s="17"/>
      <c r="J44" s="17"/>
      <c r="K44" s="18"/>
      <c r="L44" s="17"/>
      <c r="M44" s="17"/>
      <c r="N44" s="21"/>
      <c r="O44" s="17">
        <f t="shared" si="1"/>
        <v>620099.35</v>
      </c>
      <c r="P44" s="20"/>
    </row>
    <row r="45" spans="1:16" ht="15.75" customHeight="1" x14ac:dyDescent="0.25">
      <c r="A45" s="11" t="s">
        <v>7</v>
      </c>
      <c r="B45" s="12">
        <v>0</v>
      </c>
      <c r="C45" s="12">
        <v>0</v>
      </c>
      <c r="D45" s="12"/>
      <c r="E45" s="12"/>
      <c r="F45" s="12"/>
      <c r="G45" s="12"/>
      <c r="H45" s="12"/>
      <c r="I45" s="12"/>
      <c r="J45" s="12"/>
      <c r="K45" s="13"/>
      <c r="L45" s="12"/>
      <c r="M45" s="12"/>
      <c r="N45" s="5"/>
      <c r="O45" s="12">
        <f t="shared" si="1"/>
        <v>0</v>
      </c>
      <c r="P45" s="20"/>
    </row>
    <row r="46" spans="1:16" ht="15.75" customHeight="1" x14ac:dyDescent="0.25">
      <c r="A46" s="16" t="s">
        <v>2</v>
      </c>
      <c r="B46" s="17">
        <v>0</v>
      </c>
      <c r="C46" s="17">
        <v>0</v>
      </c>
      <c r="D46" s="17"/>
      <c r="E46" s="17"/>
      <c r="F46" s="17"/>
      <c r="G46" s="17"/>
      <c r="H46" s="17"/>
      <c r="I46" s="17"/>
      <c r="J46" s="17"/>
      <c r="K46" s="18"/>
      <c r="L46" s="17"/>
      <c r="M46" s="17"/>
      <c r="N46" s="22"/>
      <c r="O46" s="17">
        <f t="shared" si="1"/>
        <v>0</v>
      </c>
      <c r="P46" s="20"/>
    </row>
    <row r="47" spans="1:16" ht="15.75" customHeight="1" x14ac:dyDescent="0.25">
      <c r="A47" s="16" t="s">
        <v>3</v>
      </c>
      <c r="B47" s="17">
        <v>0</v>
      </c>
      <c r="C47" s="17">
        <v>0</v>
      </c>
      <c r="D47" s="17"/>
      <c r="E47" s="17"/>
      <c r="F47" s="17"/>
      <c r="G47" s="17"/>
      <c r="H47" s="17"/>
      <c r="I47" s="17"/>
      <c r="J47" s="17"/>
      <c r="K47" s="18"/>
      <c r="L47" s="17"/>
      <c r="M47" s="17"/>
      <c r="N47" s="5"/>
      <c r="O47" s="17">
        <f t="shared" si="1"/>
        <v>0</v>
      </c>
      <c r="P47" s="20"/>
    </row>
    <row r="48" spans="1:16" ht="15.75" customHeight="1" x14ac:dyDescent="0.25">
      <c r="A48" s="16" t="s">
        <v>4</v>
      </c>
      <c r="B48" s="17">
        <v>0</v>
      </c>
      <c r="C48" s="17">
        <v>0</v>
      </c>
      <c r="D48" s="17"/>
      <c r="E48" s="17"/>
      <c r="F48" s="17"/>
      <c r="G48" s="17"/>
      <c r="H48" s="17"/>
      <c r="I48" s="17"/>
      <c r="J48" s="17"/>
      <c r="K48" s="18"/>
      <c r="L48" s="17"/>
      <c r="M48" s="17"/>
      <c r="N48" s="22"/>
      <c r="O48" s="17">
        <f t="shared" si="1"/>
        <v>0</v>
      </c>
      <c r="P48" s="20"/>
    </row>
    <row r="49" spans="1:16" ht="15.75" customHeight="1" x14ac:dyDescent="0.25">
      <c r="A49" s="11" t="s">
        <v>8</v>
      </c>
      <c r="B49" s="12">
        <v>0</v>
      </c>
      <c r="C49" s="12">
        <v>0</v>
      </c>
      <c r="D49" s="12"/>
      <c r="E49" s="12"/>
      <c r="F49" s="12"/>
      <c r="G49" s="12"/>
      <c r="H49" s="12"/>
      <c r="I49" s="12"/>
      <c r="J49" s="12"/>
      <c r="K49" s="13"/>
      <c r="L49" s="12"/>
      <c r="M49" s="12"/>
      <c r="N49" s="5"/>
      <c r="O49" s="12">
        <f t="shared" si="1"/>
        <v>0</v>
      </c>
      <c r="P49" s="20"/>
    </row>
    <row r="50" spans="1:16" ht="15.75" customHeight="1" x14ac:dyDescent="0.25">
      <c r="A50" s="16" t="s">
        <v>2</v>
      </c>
      <c r="B50" s="17">
        <v>0</v>
      </c>
      <c r="C50" s="17">
        <v>0</v>
      </c>
      <c r="D50" s="17"/>
      <c r="E50" s="17"/>
      <c r="F50" s="17"/>
      <c r="G50" s="17"/>
      <c r="H50" s="17"/>
      <c r="I50" s="17"/>
      <c r="J50" s="17"/>
      <c r="K50" s="18"/>
      <c r="L50" s="17"/>
      <c r="M50" s="17"/>
      <c r="N50" s="23"/>
      <c r="O50" s="17">
        <f t="shared" si="1"/>
        <v>0</v>
      </c>
      <c r="P50" s="20"/>
    </row>
    <row r="51" spans="1:16" ht="15.75" customHeight="1" x14ac:dyDescent="0.25">
      <c r="A51" s="16" t="s">
        <v>3</v>
      </c>
      <c r="B51" s="17">
        <v>0</v>
      </c>
      <c r="C51" s="17">
        <v>0</v>
      </c>
      <c r="D51" s="17"/>
      <c r="E51" s="17"/>
      <c r="F51" s="17"/>
      <c r="G51" s="17"/>
      <c r="H51" s="17"/>
      <c r="I51" s="17"/>
      <c r="J51" s="17"/>
      <c r="K51" s="18"/>
      <c r="L51" s="17"/>
      <c r="M51" s="17"/>
      <c r="N51" s="5"/>
      <c r="O51" s="17">
        <f t="shared" si="1"/>
        <v>0</v>
      </c>
      <c r="P51" s="20"/>
    </row>
    <row r="52" spans="1:16" ht="15.75" customHeight="1" x14ac:dyDescent="0.25">
      <c r="A52" s="16" t="s">
        <v>4</v>
      </c>
      <c r="B52" s="17">
        <v>0</v>
      </c>
      <c r="C52" s="17">
        <v>0</v>
      </c>
      <c r="D52" s="17"/>
      <c r="E52" s="17"/>
      <c r="F52" s="17"/>
      <c r="G52" s="17"/>
      <c r="H52" s="17"/>
      <c r="I52" s="17"/>
      <c r="J52" s="17"/>
      <c r="K52" s="18"/>
      <c r="L52" s="17"/>
      <c r="M52" s="17"/>
      <c r="N52" s="21"/>
      <c r="O52" s="17">
        <f t="shared" si="1"/>
        <v>0</v>
      </c>
      <c r="P52" s="20"/>
    </row>
    <row r="53" spans="1:16" ht="15.75" customHeight="1" x14ac:dyDescent="0.25">
      <c r="A53" s="25" t="s">
        <v>9</v>
      </c>
      <c r="B53" s="12">
        <v>12</v>
      </c>
      <c r="C53" s="12">
        <v>12</v>
      </c>
      <c r="D53" s="12"/>
      <c r="E53" s="12"/>
      <c r="F53" s="12"/>
      <c r="G53" s="12"/>
      <c r="H53" s="12"/>
      <c r="I53" s="12"/>
      <c r="J53" s="12"/>
      <c r="K53" s="13"/>
      <c r="L53" s="12"/>
      <c r="M53" s="12"/>
      <c r="N53" s="21"/>
      <c r="O53" s="17"/>
      <c r="P53" s="20"/>
    </row>
    <row r="54" spans="1:16" ht="15.75" customHeight="1" x14ac:dyDescent="0.25">
      <c r="A54" s="26" t="s">
        <v>2</v>
      </c>
      <c r="B54" s="17">
        <v>461589.52999999997</v>
      </c>
      <c r="C54" s="17">
        <v>522112.58999999997</v>
      </c>
      <c r="D54" s="17"/>
      <c r="E54" s="17"/>
      <c r="F54" s="17"/>
      <c r="G54" s="17"/>
      <c r="H54" s="17"/>
      <c r="I54" s="17"/>
      <c r="J54" s="17"/>
      <c r="K54" s="18"/>
      <c r="L54" s="17"/>
      <c r="M54" s="17"/>
      <c r="N54" s="21"/>
      <c r="O54" s="17">
        <f>SUM(B54:M54)</f>
        <v>983702.11999999988</v>
      </c>
      <c r="P54" s="20"/>
    </row>
    <row r="55" spans="1:16" ht="15.75" customHeight="1" x14ac:dyDescent="0.25">
      <c r="A55" s="16" t="s">
        <v>3</v>
      </c>
      <c r="B55" s="17">
        <v>64622.539999999994</v>
      </c>
      <c r="C55" s="17">
        <v>73095.759999999995</v>
      </c>
      <c r="D55" s="17"/>
      <c r="E55" s="17"/>
      <c r="F55" s="17"/>
      <c r="G55" s="17"/>
      <c r="H55" s="17"/>
      <c r="I55" s="17"/>
      <c r="J55" s="17"/>
      <c r="K55" s="18"/>
      <c r="L55" s="17"/>
      <c r="M55" s="17"/>
      <c r="N55" s="21"/>
      <c r="O55" s="17">
        <f>SUM(B55:M55)</f>
        <v>137718.29999999999</v>
      </c>
      <c r="P55" s="20"/>
    </row>
    <row r="56" spans="1:16" ht="15.75" customHeight="1" x14ac:dyDescent="0.25">
      <c r="A56" s="26" t="s">
        <v>4</v>
      </c>
      <c r="B56" s="17">
        <v>9231.7800000000007</v>
      </c>
      <c r="C56" s="17">
        <v>10442.26</v>
      </c>
      <c r="D56" s="17"/>
      <c r="E56" s="17"/>
      <c r="F56" s="17"/>
      <c r="G56" s="17"/>
      <c r="H56" s="17"/>
      <c r="I56" s="17"/>
      <c r="J56" s="17"/>
      <c r="K56" s="18"/>
      <c r="L56" s="17"/>
      <c r="M56" s="17"/>
      <c r="N56" s="21"/>
      <c r="O56" s="17">
        <f>SUM(B56:M56)</f>
        <v>19674.04</v>
      </c>
      <c r="P56" s="20"/>
    </row>
    <row r="57" spans="1:16" ht="15.75" customHeight="1" x14ac:dyDescent="0.25">
      <c r="A57" s="10"/>
      <c r="B57" s="17"/>
      <c r="C57" s="17"/>
      <c r="D57" s="17"/>
      <c r="E57" s="17"/>
      <c r="F57" s="17"/>
      <c r="G57" s="17"/>
      <c r="I57" s="17"/>
      <c r="J57" s="17"/>
      <c r="K57" s="18"/>
      <c r="L57" s="17"/>
      <c r="M57" s="17"/>
      <c r="N57" s="5"/>
      <c r="O57" s="17"/>
      <c r="P57" s="20"/>
    </row>
    <row r="58" spans="1:16" ht="15.75" customHeight="1" x14ac:dyDescent="0.25">
      <c r="A58" s="10" t="s">
        <v>11</v>
      </c>
      <c r="B58" s="17"/>
      <c r="C58" s="17"/>
      <c r="D58" s="17"/>
      <c r="E58" s="17"/>
      <c r="F58" s="17"/>
      <c r="G58" s="17"/>
      <c r="I58" s="17"/>
      <c r="J58" s="17"/>
      <c r="K58" s="18"/>
      <c r="L58" s="17"/>
      <c r="M58" s="17"/>
      <c r="N58" s="21"/>
      <c r="O58" s="17"/>
      <c r="P58" s="20"/>
    </row>
    <row r="59" spans="1:16" ht="15.75" customHeight="1" x14ac:dyDescent="0.25">
      <c r="A59" s="11" t="s">
        <v>1</v>
      </c>
      <c r="B59" s="12">
        <v>56.8</v>
      </c>
      <c r="C59" s="34">
        <v>56</v>
      </c>
      <c r="D59" s="12"/>
      <c r="E59" s="12"/>
      <c r="F59" s="12"/>
      <c r="G59" s="12"/>
      <c r="H59" s="12"/>
      <c r="I59" s="12"/>
      <c r="J59" s="12"/>
      <c r="K59" s="13"/>
      <c r="L59" s="12"/>
      <c r="M59" s="12"/>
      <c r="N59" s="23"/>
      <c r="O59" s="12"/>
      <c r="P59" s="20"/>
    </row>
    <row r="60" spans="1:16" ht="15.75" customHeight="1" x14ac:dyDescent="0.25">
      <c r="A60" s="16" t="s">
        <v>2</v>
      </c>
      <c r="B60" s="17">
        <v>1925905.6500000001</v>
      </c>
      <c r="C60" s="17">
        <v>2104353.46</v>
      </c>
      <c r="D60" s="17"/>
      <c r="E60" s="17"/>
      <c r="F60" s="17"/>
      <c r="G60" s="17"/>
      <c r="H60" s="17"/>
      <c r="I60" s="17"/>
      <c r="J60" s="17"/>
      <c r="K60" s="18"/>
      <c r="L60" s="17"/>
      <c r="M60" s="17"/>
      <c r="O60" s="17">
        <f>SUM(B60:M60)</f>
        <v>4030259.1100000003</v>
      </c>
      <c r="P60" s="20"/>
    </row>
    <row r="61" spans="1:16" ht="15.75" customHeight="1" x14ac:dyDescent="0.25">
      <c r="A61" s="16" t="s">
        <v>3</v>
      </c>
      <c r="B61" s="17">
        <v>345221.99</v>
      </c>
      <c r="C61" s="17">
        <v>358919.86</v>
      </c>
      <c r="D61" s="17"/>
      <c r="E61" s="17"/>
      <c r="F61" s="17"/>
      <c r="G61" s="17"/>
      <c r="H61" s="17"/>
      <c r="I61" s="17"/>
      <c r="J61" s="17"/>
      <c r="K61" s="18"/>
      <c r="L61" s="17"/>
      <c r="M61" s="17"/>
      <c r="N61" s="29"/>
      <c r="O61" s="17">
        <f>SUM(B61:M61)</f>
        <v>704141.85</v>
      </c>
      <c r="P61" s="20"/>
    </row>
    <row r="62" spans="1:16" ht="15.75" customHeight="1" x14ac:dyDescent="0.25">
      <c r="A62" s="16" t="s">
        <v>4</v>
      </c>
      <c r="B62" s="17">
        <v>38518.120000000003</v>
      </c>
      <c r="C62" s="17">
        <v>42087.05</v>
      </c>
      <c r="D62" s="17"/>
      <c r="E62" s="17"/>
      <c r="F62" s="17"/>
      <c r="G62" s="17"/>
      <c r="H62" s="17"/>
      <c r="I62" s="17"/>
      <c r="J62" s="17"/>
      <c r="K62" s="18"/>
      <c r="L62" s="17"/>
      <c r="M62" s="17"/>
      <c r="N62" s="19"/>
      <c r="O62" s="17">
        <f>SUM(B62:M62)</f>
        <v>80605.170000000013</v>
      </c>
      <c r="P62" s="20"/>
    </row>
    <row r="63" spans="1:16" ht="15.75" customHeight="1" x14ac:dyDescent="0.25">
      <c r="A63" s="11" t="s">
        <v>5</v>
      </c>
      <c r="B63" s="12">
        <v>0</v>
      </c>
      <c r="C63" s="12">
        <v>0</v>
      </c>
      <c r="D63" s="12"/>
      <c r="E63" s="12"/>
      <c r="F63" s="12"/>
      <c r="G63" s="12"/>
      <c r="H63" s="12"/>
      <c r="I63" s="12"/>
      <c r="J63" s="12"/>
      <c r="K63" s="13"/>
      <c r="L63" s="12"/>
      <c r="M63" s="12"/>
      <c r="N63" s="21"/>
      <c r="O63" s="12"/>
      <c r="P63" s="20"/>
    </row>
    <row r="64" spans="1:16" ht="15.75" customHeight="1" x14ac:dyDescent="0.25">
      <c r="A64" s="16" t="s">
        <v>2</v>
      </c>
      <c r="B64" s="17">
        <v>0</v>
      </c>
      <c r="C64" s="17">
        <v>0</v>
      </c>
      <c r="D64" s="17"/>
      <c r="E64" s="17"/>
      <c r="F64" s="17"/>
      <c r="G64" s="17"/>
      <c r="H64" s="17"/>
      <c r="I64" s="17"/>
      <c r="J64" s="17"/>
      <c r="K64" s="18"/>
      <c r="L64" s="17"/>
      <c r="M64" s="17"/>
      <c r="N64" s="21"/>
      <c r="O64" s="17">
        <f>SUM(B64:M64)</f>
        <v>0</v>
      </c>
      <c r="P64" s="20"/>
    </row>
    <row r="65" spans="1:16" ht="15.75" customHeight="1" x14ac:dyDescent="0.25">
      <c r="A65" s="16" t="s">
        <v>3</v>
      </c>
      <c r="B65" s="17">
        <v>0</v>
      </c>
      <c r="C65" s="17">
        <v>0</v>
      </c>
      <c r="D65" s="17"/>
      <c r="E65" s="17"/>
      <c r="F65" s="17"/>
      <c r="G65" s="17"/>
      <c r="H65" s="17"/>
      <c r="I65" s="17"/>
      <c r="J65" s="17"/>
      <c r="K65" s="18"/>
      <c r="L65" s="17"/>
      <c r="M65" s="17"/>
      <c r="N65" s="5"/>
      <c r="O65" s="17">
        <f>SUM(B65:M65)</f>
        <v>0</v>
      </c>
      <c r="P65" s="20"/>
    </row>
    <row r="66" spans="1:16" ht="15.75" customHeight="1" x14ac:dyDescent="0.25">
      <c r="A66" s="16" t="s">
        <v>4</v>
      </c>
      <c r="B66" s="17">
        <v>0</v>
      </c>
      <c r="C66" s="17">
        <v>0</v>
      </c>
      <c r="D66" s="17"/>
      <c r="E66" s="17"/>
      <c r="F66" s="17"/>
      <c r="G66" s="17"/>
      <c r="H66" s="17"/>
      <c r="I66" s="17"/>
      <c r="J66" s="17"/>
      <c r="K66" s="18"/>
      <c r="L66" s="17"/>
      <c r="M66" s="17"/>
      <c r="N66" s="22"/>
      <c r="O66" s="17">
        <f>SUM(B66:M66)</f>
        <v>0</v>
      </c>
      <c r="P66" s="20"/>
    </row>
    <row r="67" spans="1:16" ht="15.75" customHeight="1" x14ac:dyDescent="0.25">
      <c r="A67" s="11" t="s">
        <v>6</v>
      </c>
      <c r="B67" s="12">
        <v>47.8</v>
      </c>
      <c r="C67" s="12">
        <v>47</v>
      </c>
      <c r="D67" s="12"/>
      <c r="E67" s="12"/>
      <c r="F67" s="12"/>
      <c r="G67" s="12"/>
      <c r="H67" s="12"/>
      <c r="I67" s="12"/>
      <c r="J67" s="12"/>
      <c r="K67" s="13"/>
      <c r="L67" s="12"/>
      <c r="M67" s="12"/>
      <c r="N67" s="5"/>
      <c r="O67" s="12"/>
      <c r="P67" s="20"/>
    </row>
    <row r="68" spans="1:16" ht="15.75" customHeight="1" x14ac:dyDescent="0.25">
      <c r="A68" s="16" t="s">
        <v>2</v>
      </c>
      <c r="B68" s="17">
        <v>1687585.56</v>
      </c>
      <c r="C68" s="17">
        <v>1917034.64</v>
      </c>
      <c r="D68" s="17"/>
      <c r="E68" s="17"/>
      <c r="F68" s="17"/>
      <c r="G68" s="17"/>
      <c r="H68" s="17"/>
      <c r="I68" s="17"/>
      <c r="J68" s="17"/>
      <c r="K68" s="18"/>
      <c r="L68" s="17"/>
      <c r="M68" s="17"/>
      <c r="N68" s="22"/>
      <c r="O68" s="17">
        <f t="shared" ref="O68:O74" si="2">SUM(B68:M68)</f>
        <v>3604620.2</v>
      </c>
      <c r="P68" s="20"/>
    </row>
    <row r="69" spans="1:16" ht="15.75" customHeight="1" x14ac:dyDescent="0.25">
      <c r="A69" s="16" t="s">
        <v>3</v>
      </c>
      <c r="B69" s="17">
        <v>236261.97000000003</v>
      </c>
      <c r="C69" s="17">
        <v>268384.86000000004</v>
      </c>
      <c r="D69" s="17"/>
      <c r="E69" s="17"/>
      <c r="F69" s="17"/>
      <c r="G69" s="17"/>
      <c r="H69" s="17"/>
      <c r="I69" s="17"/>
      <c r="J69" s="17"/>
      <c r="K69" s="18"/>
      <c r="L69" s="17"/>
      <c r="M69" s="17"/>
      <c r="N69" s="5"/>
      <c r="O69" s="17">
        <f t="shared" si="2"/>
        <v>504646.83000000007</v>
      </c>
      <c r="P69" s="20"/>
    </row>
    <row r="70" spans="1:16" ht="15.75" customHeight="1" x14ac:dyDescent="0.25">
      <c r="A70" s="16" t="s">
        <v>4</v>
      </c>
      <c r="B70" s="17">
        <v>33751.71</v>
      </c>
      <c r="C70" s="17">
        <v>38340.69</v>
      </c>
      <c r="D70" s="17"/>
      <c r="E70" s="17"/>
      <c r="F70" s="17"/>
      <c r="G70" s="17"/>
      <c r="H70" s="17"/>
      <c r="I70" s="17"/>
      <c r="J70" s="17"/>
      <c r="K70" s="18"/>
      <c r="L70" s="17"/>
      <c r="M70" s="17"/>
      <c r="N70" s="23"/>
      <c r="O70" s="17">
        <f t="shared" si="2"/>
        <v>72092.399999999994</v>
      </c>
      <c r="P70" s="20"/>
    </row>
    <row r="71" spans="1:16" ht="15.75" customHeight="1" x14ac:dyDescent="0.25">
      <c r="A71" s="11" t="s">
        <v>7</v>
      </c>
      <c r="B71" s="12">
        <v>0</v>
      </c>
      <c r="C71" s="12">
        <v>0</v>
      </c>
      <c r="D71" s="12"/>
      <c r="E71" s="12"/>
      <c r="F71" s="12"/>
      <c r="G71" s="12"/>
      <c r="H71" s="12"/>
      <c r="I71" s="12"/>
      <c r="J71" s="12"/>
      <c r="K71" s="13"/>
      <c r="L71" s="13"/>
      <c r="M71" s="12"/>
      <c r="N71" s="5"/>
      <c r="O71" s="12">
        <f t="shared" si="2"/>
        <v>0</v>
      </c>
      <c r="P71" s="20"/>
    </row>
    <row r="72" spans="1:16" ht="15.75" customHeight="1" x14ac:dyDescent="0.25">
      <c r="A72" s="16" t="s">
        <v>2</v>
      </c>
      <c r="B72" s="17">
        <v>0</v>
      </c>
      <c r="C72" s="17">
        <v>0</v>
      </c>
      <c r="D72" s="17"/>
      <c r="E72" s="17"/>
      <c r="F72" s="17"/>
      <c r="G72" s="17"/>
      <c r="H72" s="17"/>
      <c r="I72" s="17"/>
      <c r="J72" s="17"/>
      <c r="K72" s="18"/>
      <c r="L72" s="17"/>
      <c r="M72" s="17"/>
      <c r="N72" s="21"/>
      <c r="O72" s="17">
        <f t="shared" si="2"/>
        <v>0</v>
      </c>
      <c r="P72" s="20"/>
    </row>
    <row r="73" spans="1:16" ht="15.75" customHeight="1" x14ac:dyDescent="0.25">
      <c r="A73" s="16" t="s">
        <v>3</v>
      </c>
      <c r="B73" s="17">
        <v>0</v>
      </c>
      <c r="C73" s="17">
        <v>0</v>
      </c>
      <c r="D73" s="17"/>
      <c r="E73" s="17"/>
      <c r="F73" s="17"/>
      <c r="G73" s="17"/>
      <c r="H73" s="17"/>
      <c r="I73" s="17"/>
      <c r="J73" s="17"/>
      <c r="K73" s="18"/>
      <c r="L73" s="17"/>
      <c r="M73" s="17"/>
      <c r="N73" s="30"/>
      <c r="O73" s="17">
        <f t="shared" si="2"/>
        <v>0</v>
      </c>
      <c r="P73" s="20"/>
    </row>
    <row r="74" spans="1:16" ht="15.75" customHeight="1" x14ac:dyDescent="0.25">
      <c r="A74" s="16" t="s">
        <v>4</v>
      </c>
      <c r="B74" s="17">
        <v>0</v>
      </c>
      <c r="C74" s="17">
        <v>0</v>
      </c>
      <c r="D74" s="17"/>
      <c r="E74" s="17"/>
      <c r="F74" s="17"/>
      <c r="G74" s="17"/>
      <c r="H74" s="17"/>
      <c r="I74" s="17"/>
      <c r="J74" s="17"/>
      <c r="K74" s="18"/>
      <c r="L74" s="17"/>
      <c r="M74" s="17"/>
      <c r="N74" s="22"/>
      <c r="O74" s="17">
        <f t="shared" si="2"/>
        <v>0</v>
      </c>
      <c r="P74" s="20"/>
    </row>
    <row r="75" spans="1:16" ht="15.75" customHeight="1" x14ac:dyDescent="0.25">
      <c r="A75" s="11" t="s">
        <v>8</v>
      </c>
      <c r="B75" s="12">
        <v>8</v>
      </c>
      <c r="C75" s="12">
        <v>8</v>
      </c>
      <c r="D75" s="12"/>
      <c r="E75" s="12"/>
      <c r="F75" s="12"/>
      <c r="G75" s="12"/>
      <c r="H75" s="12"/>
      <c r="I75" s="12"/>
      <c r="J75" s="12"/>
      <c r="K75" s="13"/>
      <c r="L75" s="12"/>
      <c r="M75" s="12"/>
      <c r="N75" s="29"/>
      <c r="O75" s="12"/>
      <c r="P75" s="20"/>
    </row>
    <row r="76" spans="1:16" ht="15.75" customHeight="1" x14ac:dyDescent="0.25">
      <c r="A76" s="16" t="s">
        <v>2</v>
      </c>
      <c r="B76" s="17">
        <v>222338.84999999998</v>
      </c>
      <c r="C76" s="17">
        <v>189148.16</v>
      </c>
      <c r="D76" s="17"/>
      <c r="E76" s="17"/>
      <c r="F76" s="17"/>
      <c r="G76" s="17"/>
      <c r="H76" s="17"/>
      <c r="I76" s="17"/>
      <c r="J76" s="17"/>
      <c r="K76" s="18"/>
      <c r="L76" s="17"/>
      <c r="M76" s="17"/>
      <c r="N76" s="19"/>
      <c r="O76" s="17">
        <f t="shared" ref="O76:O82" si="3">SUM(B76:M76)</f>
        <v>411487.01</v>
      </c>
      <c r="P76" s="20"/>
    </row>
    <row r="77" spans="1:16" ht="15.75" customHeight="1" x14ac:dyDescent="0.25">
      <c r="A77" s="16" t="s">
        <v>3</v>
      </c>
      <c r="B77" s="17">
        <v>106722.64</v>
      </c>
      <c r="C77" s="17">
        <v>90791.12000000001</v>
      </c>
      <c r="D77" s="17"/>
      <c r="E77" s="17"/>
      <c r="F77" s="17"/>
      <c r="G77" s="17"/>
      <c r="H77" s="17"/>
      <c r="I77" s="17"/>
      <c r="J77" s="17"/>
      <c r="K77" s="18"/>
      <c r="L77" s="17"/>
      <c r="M77" s="17"/>
      <c r="N77" s="21"/>
      <c r="O77" s="17">
        <f t="shared" si="3"/>
        <v>197513.76</v>
      </c>
      <c r="P77" s="20"/>
    </row>
    <row r="78" spans="1:16" ht="15.75" customHeight="1" x14ac:dyDescent="0.25">
      <c r="A78" s="16" t="s">
        <v>4</v>
      </c>
      <c r="B78" s="17">
        <v>4446.78</v>
      </c>
      <c r="C78" s="17">
        <v>3782.96</v>
      </c>
      <c r="D78" s="17"/>
      <c r="E78" s="17"/>
      <c r="F78" s="17"/>
      <c r="G78" s="17"/>
      <c r="H78" s="17"/>
      <c r="I78" s="17"/>
      <c r="J78" s="17"/>
      <c r="K78" s="18"/>
      <c r="L78" s="17"/>
      <c r="M78" s="17"/>
      <c r="N78" s="21"/>
      <c r="O78" s="17">
        <f t="shared" si="3"/>
        <v>8229.74</v>
      </c>
      <c r="P78" s="20"/>
    </row>
    <row r="79" spans="1:16" ht="15.75" customHeight="1" x14ac:dyDescent="0.25">
      <c r="A79" s="25" t="s">
        <v>9</v>
      </c>
      <c r="B79" s="12">
        <v>1</v>
      </c>
      <c r="C79" s="12">
        <v>1</v>
      </c>
      <c r="D79" s="12"/>
      <c r="E79" s="12"/>
      <c r="F79" s="12"/>
      <c r="G79" s="12"/>
      <c r="H79" s="12"/>
      <c r="I79" s="12"/>
      <c r="J79" s="12"/>
      <c r="K79" s="13"/>
      <c r="L79" s="12"/>
      <c r="M79" s="12"/>
      <c r="N79" s="21"/>
      <c r="O79" s="17"/>
      <c r="P79" s="20"/>
    </row>
    <row r="80" spans="1:16" ht="15.75" customHeight="1" x14ac:dyDescent="0.25">
      <c r="A80" s="26" t="s">
        <v>2</v>
      </c>
      <c r="B80" s="17">
        <v>15981.239999999998</v>
      </c>
      <c r="C80" s="31">
        <v>-1829.340000000002</v>
      </c>
      <c r="D80" s="17"/>
      <c r="E80" s="17"/>
      <c r="F80" s="17"/>
      <c r="G80" s="17"/>
      <c r="H80" s="17"/>
      <c r="I80" s="17"/>
      <c r="J80" s="17"/>
      <c r="K80" s="18"/>
      <c r="L80" s="17"/>
      <c r="M80" s="17"/>
      <c r="N80" s="21"/>
      <c r="O80" s="17">
        <f t="shared" si="3"/>
        <v>14151.899999999996</v>
      </c>
      <c r="P80" s="20"/>
    </row>
    <row r="81" spans="1:16" ht="15.75" customHeight="1" x14ac:dyDescent="0.25">
      <c r="A81" s="16" t="s">
        <v>3</v>
      </c>
      <c r="B81" s="17">
        <v>2237.38</v>
      </c>
      <c r="C81" s="31">
        <v>-256.11999999999989</v>
      </c>
      <c r="D81" s="17"/>
      <c r="E81" s="17"/>
      <c r="F81" s="17"/>
      <c r="G81" s="17"/>
      <c r="H81" s="17"/>
      <c r="I81" s="17"/>
      <c r="J81" s="17"/>
      <c r="K81" s="18"/>
      <c r="L81" s="17"/>
      <c r="M81" s="17"/>
      <c r="N81" s="21"/>
      <c r="O81" s="17">
        <f t="shared" si="3"/>
        <v>1981.2600000000002</v>
      </c>
      <c r="P81" s="20"/>
    </row>
    <row r="82" spans="1:16" ht="15.75" customHeight="1" x14ac:dyDescent="0.25">
      <c r="A82" s="26" t="s">
        <v>4</v>
      </c>
      <c r="B82" s="17">
        <v>319.63</v>
      </c>
      <c r="C82" s="31">
        <v>-36.599999999999994</v>
      </c>
      <c r="D82" s="17"/>
      <c r="E82" s="17"/>
      <c r="F82" s="17"/>
      <c r="G82" s="17"/>
      <c r="H82" s="17"/>
      <c r="I82" s="17"/>
      <c r="J82" s="17"/>
      <c r="K82" s="18"/>
      <c r="L82" s="17"/>
      <c r="M82" s="17"/>
      <c r="N82" s="21"/>
      <c r="O82" s="17">
        <f t="shared" si="3"/>
        <v>283.02999999999997</v>
      </c>
      <c r="P82" s="20"/>
    </row>
    <row r="83" spans="1:16" ht="15.75" customHeight="1" x14ac:dyDescent="0.25">
      <c r="B83" s="17"/>
      <c r="C83" s="17"/>
      <c r="D83" s="17"/>
      <c r="E83" s="17"/>
      <c r="F83" s="17"/>
      <c r="G83" s="17"/>
      <c r="I83" s="17"/>
      <c r="J83" s="17"/>
      <c r="K83" s="18"/>
      <c r="L83" s="17"/>
      <c r="M83" s="17"/>
      <c r="N83" s="21"/>
      <c r="O83" s="17"/>
      <c r="P83" s="20"/>
    </row>
    <row r="84" spans="1:16" ht="15.75" customHeight="1" x14ac:dyDescent="0.25">
      <c r="A84" s="10" t="s">
        <v>12</v>
      </c>
      <c r="B84" s="17"/>
      <c r="C84" s="17"/>
      <c r="D84" s="17"/>
      <c r="E84" s="17"/>
      <c r="F84" s="17"/>
      <c r="G84" s="17"/>
      <c r="I84" s="17"/>
      <c r="J84" s="17"/>
      <c r="K84" s="18"/>
      <c r="L84" s="17"/>
      <c r="M84" s="17"/>
      <c r="N84" s="21"/>
      <c r="O84" s="17"/>
      <c r="P84" s="20"/>
    </row>
    <row r="85" spans="1:16" ht="15.75" customHeight="1" x14ac:dyDescent="0.25">
      <c r="A85" s="11" t="s">
        <v>1</v>
      </c>
      <c r="B85" s="12">
        <v>34</v>
      </c>
      <c r="C85" s="34">
        <v>34</v>
      </c>
      <c r="D85" s="12"/>
      <c r="E85" s="12"/>
      <c r="F85" s="12"/>
      <c r="G85" s="12"/>
      <c r="H85" s="12"/>
      <c r="I85" s="12"/>
      <c r="J85" s="12"/>
      <c r="K85" s="13"/>
      <c r="L85" s="12"/>
      <c r="M85" s="12"/>
      <c r="N85" s="5"/>
      <c r="O85" s="12"/>
      <c r="P85" s="20"/>
    </row>
    <row r="86" spans="1:16" ht="15.75" customHeight="1" x14ac:dyDescent="0.25">
      <c r="A86" s="16" t="s">
        <v>2</v>
      </c>
      <c r="B86" s="17">
        <v>634785.18999999994</v>
      </c>
      <c r="C86" s="17">
        <v>1103799.5</v>
      </c>
      <c r="D86" s="17"/>
      <c r="E86" s="17"/>
      <c r="F86" s="17"/>
      <c r="G86" s="17"/>
      <c r="H86" s="17"/>
      <c r="I86" s="17"/>
      <c r="J86" s="17"/>
      <c r="K86" s="18"/>
      <c r="L86" s="17"/>
      <c r="M86" s="17"/>
      <c r="N86" s="22"/>
      <c r="O86" s="17">
        <f>SUM(B86:M86)</f>
        <v>1738584.69</v>
      </c>
      <c r="P86" s="20"/>
    </row>
    <row r="87" spans="1:16" ht="15.75" customHeight="1" x14ac:dyDescent="0.25">
      <c r="A87" s="16" t="s">
        <v>3</v>
      </c>
      <c r="B87" s="17">
        <v>88869.93</v>
      </c>
      <c r="C87" s="17">
        <v>154531.93</v>
      </c>
      <c r="D87" s="17"/>
      <c r="E87" s="17"/>
      <c r="F87" s="17"/>
      <c r="G87" s="17"/>
      <c r="H87" s="17"/>
      <c r="I87" s="17"/>
      <c r="J87" s="17"/>
      <c r="K87" s="18"/>
      <c r="L87" s="17"/>
      <c r="M87" s="17"/>
      <c r="N87" s="5"/>
      <c r="O87" s="17">
        <f>SUM(B87:M87)</f>
        <v>243401.86</v>
      </c>
      <c r="P87" s="20"/>
    </row>
    <row r="88" spans="1:16" ht="15.75" customHeight="1" x14ac:dyDescent="0.25">
      <c r="A88" s="16" t="s">
        <v>4</v>
      </c>
      <c r="B88" s="17">
        <v>12695.7</v>
      </c>
      <c r="C88" s="17">
        <v>22075.989999999998</v>
      </c>
      <c r="D88" s="17"/>
      <c r="E88" s="17"/>
      <c r="F88" s="17"/>
      <c r="G88" s="17"/>
      <c r="H88" s="17"/>
      <c r="I88" s="17"/>
      <c r="J88" s="17"/>
      <c r="K88" s="18"/>
      <c r="L88" s="17"/>
      <c r="M88" s="17"/>
      <c r="N88" s="22"/>
      <c r="O88" s="17">
        <f>SUM(B88:M88)</f>
        <v>34771.69</v>
      </c>
      <c r="P88" s="20"/>
    </row>
    <row r="89" spans="1:16" ht="15.75" customHeight="1" x14ac:dyDescent="0.25">
      <c r="A89" s="11" t="s">
        <v>5</v>
      </c>
      <c r="B89" s="12">
        <v>0</v>
      </c>
      <c r="C89" s="12">
        <v>0</v>
      </c>
      <c r="D89" s="12"/>
      <c r="E89" s="12"/>
      <c r="F89" s="12"/>
      <c r="G89" s="12"/>
      <c r="H89" s="12"/>
      <c r="I89" s="12"/>
      <c r="J89" s="12"/>
      <c r="K89" s="13"/>
      <c r="L89" s="12"/>
      <c r="M89" s="12"/>
      <c r="N89" s="5"/>
      <c r="O89" s="12"/>
      <c r="P89" s="20"/>
    </row>
    <row r="90" spans="1:16" ht="15.75" customHeight="1" x14ac:dyDescent="0.25">
      <c r="A90" s="16" t="s">
        <v>2</v>
      </c>
      <c r="B90" s="17">
        <v>0</v>
      </c>
      <c r="C90" s="17">
        <v>0</v>
      </c>
      <c r="D90" s="17"/>
      <c r="E90" s="17"/>
      <c r="F90" s="17"/>
      <c r="G90" s="17"/>
      <c r="H90" s="17"/>
      <c r="I90" s="17"/>
      <c r="J90" s="17"/>
      <c r="K90" s="18"/>
      <c r="L90" s="17"/>
      <c r="M90" s="17"/>
      <c r="N90" s="23"/>
      <c r="O90" s="17">
        <f>SUM(B90:M90)</f>
        <v>0</v>
      </c>
      <c r="P90" s="20"/>
    </row>
    <row r="91" spans="1:16" ht="15.75" customHeight="1" x14ac:dyDescent="0.25">
      <c r="A91" s="16" t="s">
        <v>3</v>
      </c>
      <c r="B91" s="17">
        <v>0</v>
      </c>
      <c r="C91" s="17">
        <v>0</v>
      </c>
      <c r="D91" s="17"/>
      <c r="E91" s="17"/>
      <c r="F91" s="17"/>
      <c r="G91" s="17"/>
      <c r="H91" s="17"/>
      <c r="I91" s="17"/>
      <c r="J91" s="17"/>
      <c r="K91" s="18"/>
      <c r="L91" s="17"/>
      <c r="M91" s="17"/>
      <c r="N91" s="5"/>
      <c r="O91" s="17">
        <f>SUM(B91:M91)</f>
        <v>0</v>
      </c>
      <c r="P91" s="20"/>
    </row>
    <row r="92" spans="1:16" ht="15.75" customHeight="1" x14ac:dyDescent="0.25">
      <c r="A92" s="16" t="s">
        <v>4</v>
      </c>
      <c r="B92" s="17">
        <v>0</v>
      </c>
      <c r="C92" s="17">
        <v>0</v>
      </c>
      <c r="D92" s="17"/>
      <c r="E92" s="17"/>
      <c r="F92" s="17"/>
      <c r="G92" s="17"/>
      <c r="H92" s="17"/>
      <c r="I92" s="17"/>
      <c r="J92" s="17"/>
      <c r="K92" s="18"/>
      <c r="L92" s="17"/>
      <c r="M92" s="17"/>
      <c r="N92" s="21"/>
      <c r="O92" s="17">
        <f>SUM(B92:M92)</f>
        <v>0</v>
      </c>
      <c r="P92" s="20"/>
    </row>
    <row r="93" spans="1:16" ht="15.75" customHeight="1" x14ac:dyDescent="0.25">
      <c r="A93" s="11" t="s">
        <v>6</v>
      </c>
      <c r="B93" s="12">
        <v>31</v>
      </c>
      <c r="C93" s="12">
        <v>31</v>
      </c>
      <c r="D93" s="12"/>
      <c r="E93" s="12"/>
      <c r="F93" s="12"/>
      <c r="G93" s="12"/>
      <c r="H93" s="12"/>
      <c r="I93" s="12"/>
      <c r="J93" s="12"/>
      <c r="K93" s="13"/>
      <c r="L93" s="12"/>
      <c r="M93" s="12"/>
      <c r="N93" s="23"/>
      <c r="O93" s="12"/>
      <c r="P93" s="20"/>
    </row>
    <row r="94" spans="1:16" ht="15.75" customHeight="1" x14ac:dyDescent="0.25">
      <c r="A94" s="16" t="s">
        <v>2</v>
      </c>
      <c r="B94" s="17">
        <v>634785.18999999994</v>
      </c>
      <c r="C94" s="17">
        <v>1103799.5</v>
      </c>
      <c r="D94" s="17"/>
      <c r="E94" s="17"/>
      <c r="F94" s="17"/>
      <c r="G94" s="17"/>
      <c r="H94" s="17"/>
      <c r="I94" s="17"/>
      <c r="J94" s="17"/>
      <c r="K94" s="18"/>
      <c r="L94" s="17"/>
      <c r="M94" s="17"/>
      <c r="N94" s="32"/>
      <c r="O94" s="17">
        <f t="shared" ref="O94:O101" si="4">SUM(B94:M94)</f>
        <v>1738584.69</v>
      </c>
      <c r="P94" s="20"/>
    </row>
    <row r="95" spans="1:16" ht="15.75" customHeight="1" x14ac:dyDescent="0.25">
      <c r="A95" s="16" t="s">
        <v>3</v>
      </c>
      <c r="B95" s="17">
        <v>88869.93</v>
      </c>
      <c r="C95" s="17">
        <v>154531.93</v>
      </c>
      <c r="D95" s="17"/>
      <c r="E95" s="17"/>
      <c r="F95" s="17"/>
      <c r="G95" s="17"/>
      <c r="H95" s="17"/>
      <c r="I95" s="17"/>
      <c r="J95" s="17"/>
      <c r="K95" s="18"/>
      <c r="L95" s="17"/>
      <c r="M95" s="17"/>
      <c r="N95" s="29"/>
      <c r="O95" s="17">
        <f t="shared" si="4"/>
        <v>243401.86</v>
      </c>
      <c r="P95" s="20"/>
    </row>
    <row r="96" spans="1:16" ht="15.75" customHeight="1" x14ac:dyDescent="0.25">
      <c r="A96" s="16" t="s">
        <v>4</v>
      </c>
      <c r="B96" s="17">
        <v>12695.7</v>
      </c>
      <c r="C96" s="17">
        <v>22075.989999999998</v>
      </c>
      <c r="D96" s="17"/>
      <c r="E96" s="17"/>
      <c r="F96" s="17"/>
      <c r="G96" s="17"/>
      <c r="H96" s="17"/>
      <c r="I96" s="17"/>
      <c r="J96" s="17"/>
      <c r="K96" s="18"/>
      <c r="L96" s="17"/>
      <c r="M96" s="17"/>
      <c r="N96" s="19"/>
      <c r="O96" s="17">
        <f t="shared" si="4"/>
        <v>34771.69</v>
      </c>
      <c r="P96" s="20"/>
    </row>
    <row r="97" spans="1:16" ht="15.75" customHeight="1" x14ac:dyDescent="0.25">
      <c r="A97" s="11" t="s">
        <v>7</v>
      </c>
      <c r="B97" s="12">
        <v>0</v>
      </c>
      <c r="C97" s="12">
        <v>0</v>
      </c>
      <c r="D97" s="12"/>
      <c r="E97" s="12"/>
      <c r="F97" s="12"/>
      <c r="G97" s="12"/>
      <c r="H97" s="12"/>
      <c r="I97" s="12"/>
      <c r="J97" s="12"/>
      <c r="K97" s="13"/>
      <c r="L97" s="13"/>
      <c r="M97" s="12"/>
      <c r="N97" s="21"/>
      <c r="O97" s="12">
        <f t="shared" si="4"/>
        <v>0</v>
      </c>
      <c r="P97" s="20"/>
    </row>
    <row r="98" spans="1:16" ht="15.75" customHeight="1" x14ac:dyDescent="0.25">
      <c r="A98" s="16" t="s">
        <v>2</v>
      </c>
      <c r="B98" s="17">
        <v>0</v>
      </c>
      <c r="C98" s="17">
        <v>0</v>
      </c>
      <c r="D98" s="17"/>
      <c r="E98" s="17"/>
      <c r="F98" s="17"/>
      <c r="G98" s="17"/>
      <c r="H98" s="17"/>
      <c r="I98" s="17"/>
      <c r="J98" s="17"/>
      <c r="K98" s="18"/>
      <c r="L98" s="17"/>
      <c r="M98" s="17"/>
      <c r="N98" s="21"/>
      <c r="O98" s="17">
        <f t="shared" si="4"/>
        <v>0</v>
      </c>
      <c r="P98" s="20"/>
    </row>
    <row r="99" spans="1:16" ht="15.75" customHeight="1" x14ac:dyDescent="0.25">
      <c r="A99" s="16" t="s">
        <v>3</v>
      </c>
      <c r="B99" s="17">
        <v>0</v>
      </c>
      <c r="C99" s="17">
        <v>0</v>
      </c>
      <c r="D99" s="17"/>
      <c r="E99" s="17"/>
      <c r="F99" s="17"/>
      <c r="G99" s="17"/>
      <c r="H99" s="17"/>
      <c r="I99" s="17"/>
      <c r="J99" s="17"/>
      <c r="K99" s="18"/>
      <c r="L99" s="17"/>
      <c r="M99" s="17"/>
      <c r="N99" s="5"/>
      <c r="O99" s="17">
        <f t="shared" si="4"/>
        <v>0</v>
      </c>
      <c r="P99" s="20"/>
    </row>
    <row r="100" spans="1:16" ht="15.75" customHeight="1" x14ac:dyDescent="0.25">
      <c r="A100" s="16" t="s">
        <v>4</v>
      </c>
      <c r="B100" s="17">
        <v>0</v>
      </c>
      <c r="C100" s="17">
        <v>0</v>
      </c>
      <c r="D100" s="17"/>
      <c r="E100" s="17"/>
      <c r="F100" s="17"/>
      <c r="G100" s="17"/>
      <c r="H100" s="17"/>
      <c r="I100" s="17"/>
      <c r="J100" s="17"/>
      <c r="K100" s="18"/>
      <c r="L100" s="17"/>
      <c r="M100" s="17"/>
      <c r="N100" s="22"/>
      <c r="O100" s="17">
        <f t="shared" si="4"/>
        <v>0</v>
      </c>
      <c r="P100" s="20"/>
    </row>
    <row r="101" spans="1:16" ht="15.75" customHeight="1" x14ac:dyDescent="0.25">
      <c r="A101" s="11" t="s">
        <v>8</v>
      </c>
      <c r="B101" s="12">
        <v>0</v>
      </c>
      <c r="C101" s="12">
        <v>0</v>
      </c>
      <c r="D101" s="12"/>
      <c r="E101" s="12"/>
      <c r="F101" s="12"/>
      <c r="G101" s="12"/>
      <c r="H101" s="12"/>
      <c r="I101" s="12"/>
      <c r="J101" s="12"/>
      <c r="K101" s="13"/>
      <c r="L101" s="13"/>
      <c r="M101" s="12"/>
      <c r="N101" s="5"/>
      <c r="O101" s="12">
        <f t="shared" si="4"/>
        <v>0</v>
      </c>
      <c r="P101" s="20"/>
    </row>
    <row r="102" spans="1:16" ht="15.75" customHeight="1" x14ac:dyDescent="0.25">
      <c r="A102" s="16" t="s">
        <v>2</v>
      </c>
      <c r="B102" s="17">
        <v>0</v>
      </c>
      <c r="C102" s="17">
        <v>0</v>
      </c>
      <c r="D102" s="17"/>
      <c r="E102" s="17"/>
      <c r="F102" s="17"/>
      <c r="G102" s="17"/>
      <c r="H102" s="17"/>
      <c r="I102" s="17"/>
      <c r="J102" s="17"/>
      <c r="K102" s="18"/>
      <c r="L102" s="17"/>
      <c r="M102" s="17"/>
      <c r="N102" s="22"/>
      <c r="O102" s="17">
        <f>SUM(B102:M102)</f>
        <v>0</v>
      </c>
      <c r="P102" s="20"/>
    </row>
    <row r="103" spans="1:16" ht="15.75" customHeight="1" x14ac:dyDescent="0.25">
      <c r="A103" s="16" t="s">
        <v>3</v>
      </c>
      <c r="B103" s="17">
        <v>0</v>
      </c>
      <c r="C103" s="17">
        <v>0</v>
      </c>
      <c r="D103" s="17"/>
      <c r="E103" s="17"/>
      <c r="F103" s="17"/>
      <c r="G103" s="17"/>
      <c r="H103" s="17"/>
      <c r="I103" s="17"/>
      <c r="J103" s="17"/>
      <c r="K103" s="18"/>
      <c r="L103" s="17"/>
      <c r="M103" s="17"/>
      <c r="N103" s="5"/>
      <c r="O103" s="17">
        <f>SUM(B103:M103)</f>
        <v>0</v>
      </c>
      <c r="P103" s="20"/>
    </row>
    <row r="104" spans="1:16" ht="15.75" customHeight="1" x14ac:dyDescent="0.25">
      <c r="A104" s="16" t="s">
        <v>4</v>
      </c>
      <c r="B104" s="17">
        <v>0</v>
      </c>
      <c r="C104" s="17">
        <v>0</v>
      </c>
      <c r="D104" s="17"/>
      <c r="E104" s="17"/>
      <c r="F104" s="17"/>
      <c r="G104" s="17"/>
      <c r="H104" s="17"/>
      <c r="I104" s="17"/>
      <c r="J104" s="17"/>
      <c r="K104" s="18"/>
      <c r="L104" s="17"/>
      <c r="M104" s="17"/>
      <c r="N104" s="23"/>
      <c r="O104" s="17">
        <f>SUM(B104:M104)</f>
        <v>0</v>
      </c>
      <c r="P104" s="20"/>
    </row>
    <row r="105" spans="1:16" ht="15.75" customHeight="1" x14ac:dyDescent="0.25">
      <c r="A105" s="25" t="s">
        <v>9</v>
      </c>
      <c r="B105" s="12">
        <v>3</v>
      </c>
      <c r="C105" s="12">
        <v>3</v>
      </c>
      <c r="D105" s="12"/>
      <c r="E105" s="12"/>
      <c r="F105" s="12"/>
      <c r="G105" s="12"/>
      <c r="H105" s="12"/>
      <c r="I105" s="12"/>
      <c r="J105" s="12"/>
      <c r="K105" s="12"/>
      <c r="L105" s="13"/>
      <c r="M105" s="12"/>
      <c r="N105" s="5"/>
      <c r="O105" s="12"/>
      <c r="P105" s="20"/>
    </row>
    <row r="106" spans="1:16" ht="15.75" customHeight="1" x14ac:dyDescent="0.25">
      <c r="A106" s="26" t="s">
        <v>2</v>
      </c>
      <c r="B106" s="17">
        <v>0</v>
      </c>
      <c r="C106" s="17">
        <v>0</v>
      </c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5"/>
      <c r="O106" s="17">
        <f t="shared" ref="O106:O108" si="5">SUM(B106:M106)</f>
        <v>0</v>
      </c>
      <c r="P106" s="20"/>
    </row>
    <row r="107" spans="1:16" ht="15.75" customHeight="1" x14ac:dyDescent="0.25">
      <c r="A107" s="16" t="s">
        <v>3</v>
      </c>
      <c r="B107" s="17">
        <v>0</v>
      </c>
      <c r="C107" s="17">
        <v>0</v>
      </c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5"/>
      <c r="O107" s="17">
        <f t="shared" si="5"/>
        <v>0</v>
      </c>
      <c r="P107" s="20"/>
    </row>
    <row r="108" spans="1:16" ht="15.75" customHeight="1" x14ac:dyDescent="0.25">
      <c r="A108" s="26" t="s">
        <v>4</v>
      </c>
      <c r="B108" s="17">
        <v>0</v>
      </c>
      <c r="C108" s="17">
        <v>0</v>
      </c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5"/>
      <c r="O108" s="17">
        <f t="shared" si="5"/>
        <v>0</v>
      </c>
      <c r="P108" s="20"/>
    </row>
    <row r="109" spans="1:16" ht="15.75" customHeight="1" x14ac:dyDescent="0.25">
      <c r="B109" s="12"/>
      <c r="C109" s="12"/>
      <c r="D109" s="12"/>
      <c r="E109" s="12"/>
      <c r="F109" s="12"/>
      <c r="G109" s="12"/>
      <c r="I109" s="12"/>
      <c r="J109" s="12"/>
      <c r="K109" s="13"/>
      <c r="L109" s="12"/>
      <c r="M109" s="12"/>
      <c r="N109" s="5"/>
      <c r="O109" s="12"/>
      <c r="P109" s="20"/>
    </row>
    <row r="110" spans="1:16" ht="15.75" customHeight="1" x14ac:dyDescent="0.25">
      <c r="A110" s="10" t="s">
        <v>34</v>
      </c>
      <c r="B110" s="17"/>
      <c r="C110" s="17"/>
      <c r="D110" s="17"/>
      <c r="E110" s="17"/>
      <c r="F110" s="17"/>
      <c r="G110" s="17"/>
      <c r="I110" s="17"/>
      <c r="J110" s="17"/>
      <c r="K110" s="18"/>
      <c r="L110" s="17"/>
      <c r="M110" s="17"/>
      <c r="N110" s="23"/>
      <c r="O110" s="17"/>
      <c r="P110" s="20"/>
    </row>
    <row r="111" spans="1:16" ht="15.75" customHeight="1" x14ac:dyDescent="0.25">
      <c r="A111" s="11" t="s">
        <v>1</v>
      </c>
      <c r="B111" s="12">
        <v>96</v>
      </c>
      <c r="C111" s="34">
        <v>96</v>
      </c>
      <c r="D111" s="12"/>
      <c r="E111" s="12"/>
      <c r="F111" s="12"/>
      <c r="G111" s="12"/>
      <c r="H111" s="12"/>
      <c r="I111" s="12"/>
      <c r="J111" s="12"/>
      <c r="K111" s="13"/>
      <c r="L111" s="12"/>
      <c r="M111" s="12"/>
      <c r="N111" s="5"/>
      <c r="O111" s="12"/>
      <c r="P111" s="20"/>
    </row>
    <row r="112" spans="1:16" ht="15.75" customHeight="1" x14ac:dyDescent="0.25">
      <c r="A112" s="16" t="s">
        <v>2</v>
      </c>
      <c r="B112" s="17">
        <v>680394.32000000007</v>
      </c>
      <c r="C112" s="17">
        <v>1524485.87</v>
      </c>
      <c r="D112" s="17"/>
      <c r="E112" s="17"/>
      <c r="F112" s="17"/>
      <c r="G112" s="17"/>
      <c r="H112" s="17"/>
      <c r="I112" s="17"/>
      <c r="J112" s="17"/>
      <c r="K112" s="18"/>
      <c r="L112" s="17"/>
      <c r="M112" s="17"/>
      <c r="N112" s="21"/>
      <c r="O112" s="17">
        <f>SUM(B112:M112)</f>
        <v>2204880.1900000004</v>
      </c>
      <c r="P112" s="20"/>
    </row>
    <row r="113" spans="1:16" ht="15.75" customHeight="1" x14ac:dyDescent="0.25">
      <c r="A113" s="16" t="s">
        <v>3</v>
      </c>
      <c r="B113" s="17">
        <v>157052.03000000003</v>
      </c>
      <c r="C113" s="17">
        <v>283625.65000000002</v>
      </c>
      <c r="D113" s="17"/>
      <c r="E113" s="17"/>
      <c r="F113" s="17"/>
      <c r="G113" s="17"/>
      <c r="H113" s="17"/>
      <c r="I113" s="17"/>
      <c r="J113" s="17"/>
      <c r="K113" s="18"/>
      <c r="L113" s="17"/>
      <c r="M113" s="17"/>
      <c r="O113" s="17">
        <f>SUM(B113:M113)</f>
        <v>440677.68000000005</v>
      </c>
      <c r="P113" s="20"/>
    </row>
    <row r="114" spans="1:16" ht="15.75" customHeight="1" x14ac:dyDescent="0.25">
      <c r="A114" s="16" t="s">
        <v>4</v>
      </c>
      <c r="B114" s="17">
        <v>13607.89</v>
      </c>
      <c r="C114" s="17">
        <v>30489.72</v>
      </c>
      <c r="D114" s="17"/>
      <c r="E114" s="17"/>
      <c r="F114" s="17"/>
      <c r="G114" s="17"/>
      <c r="H114" s="17"/>
      <c r="I114" s="17"/>
      <c r="J114" s="17"/>
      <c r="K114" s="18"/>
      <c r="L114" s="17"/>
      <c r="M114" s="17"/>
      <c r="O114" s="17">
        <f>SUM(B114:M114)</f>
        <v>44097.61</v>
      </c>
      <c r="P114" s="20"/>
    </row>
    <row r="115" spans="1:16" ht="15.75" customHeight="1" x14ac:dyDescent="0.25">
      <c r="A115" s="11" t="s">
        <v>5</v>
      </c>
      <c r="B115" s="12">
        <v>8</v>
      </c>
      <c r="C115" s="12">
        <v>8</v>
      </c>
      <c r="D115" s="12"/>
      <c r="E115" s="12"/>
      <c r="F115" s="12"/>
      <c r="G115" s="12"/>
      <c r="H115" s="12"/>
      <c r="I115" s="12"/>
      <c r="J115" s="12"/>
      <c r="K115" s="13"/>
      <c r="L115" s="12"/>
      <c r="M115" s="12"/>
      <c r="O115" s="12"/>
      <c r="P115" s="20"/>
    </row>
    <row r="116" spans="1:16" ht="15.75" customHeight="1" x14ac:dyDescent="0.25">
      <c r="A116" s="16" t="s">
        <v>2</v>
      </c>
      <c r="B116" s="17">
        <v>37208</v>
      </c>
      <c r="C116" s="17">
        <v>42576</v>
      </c>
      <c r="D116" s="17"/>
      <c r="E116" s="17"/>
      <c r="F116" s="17"/>
      <c r="G116" s="17"/>
      <c r="H116" s="17"/>
      <c r="I116" s="17"/>
      <c r="J116" s="17"/>
      <c r="K116" s="18"/>
      <c r="L116" s="17"/>
      <c r="M116" s="17"/>
      <c r="O116" s="17">
        <f>SUM(B116:M116)</f>
        <v>79784</v>
      </c>
      <c r="P116" s="20"/>
    </row>
    <row r="117" spans="1:16" ht="15.75" customHeight="1" x14ac:dyDescent="0.25">
      <c r="A117" s="16" t="s">
        <v>3</v>
      </c>
      <c r="B117" s="17">
        <v>5209.12</v>
      </c>
      <c r="C117" s="17">
        <v>5960.64</v>
      </c>
      <c r="D117" s="17"/>
      <c r="E117" s="17"/>
      <c r="F117" s="17"/>
      <c r="G117" s="17"/>
      <c r="H117" s="17"/>
      <c r="I117" s="17"/>
      <c r="J117" s="17"/>
      <c r="K117" s="18"/>
      <c r="L117" s="17"/>
      <c r="M117" s="17"/>
      <c r="O117" s="17">
        <f>SUM(B117:M117)</f>
        <v>11169.76</v>
      </c>
      <c r="P117" s="20"/>
    </row>
    <row r="118" spans="1:16" ht="15.75" customHeight="1" x14ac:dyDescent="0.25">
      <c r="A118" s="16" t="s">
        <v>4</v>
      </c>
      <c r="B118" s="17">
        <v>744.16</v>
      </c>
      <c r="C118" s="17">
        <v>851.52</v>
      </c>
      <c r="D118" s="17"/>
      <c r="E118" s="17"/>
      <c r="F118" s="17"/>
      <c r="G118" s="17"/>
      <c r="H118" s="17"/>
      <c r="I118" s="17"/>
      <c r="J118" s="17"/>
      <c r="K118" s="18"/>
      <c r="L118" s="17"/>
      <c r="M118" s="17"/>
      <c r="O118" s="17">
        <f>SUM(B118:M118)</f>
        <v>1595.6799999999998</v>
      </c>
      <c r="P118" s="20"/>
    </row>
    <row r="119" spans="1:16" ht="15.75" customHeight="1" x14ac:dyDescent="0.25">
      <c r="A119" s="11" t="s">
        <v>6</v>
      </c>
      <c r="B119" s="12">
        <v>64</v>
      </c>
      <c r="C119" s="12">
        <v>64</v>
      </c>
      <c r="D119" s="12"/>
      <c r="E119" s="12"/>
      <c r="F119" s="12"/>
      <c r="G119" s="12"/>
      <c r="H119" s="12"/>
      <c r="I119" s="12"/>
      <c r="J119" s="12"/>
      <c r="K119" s="13"/>
      <c r="L119" s="12"/>
      <c r="M119" s="12"/>
      <c r="O119" s="12"/>
      <c r="P119" s="20"/>
    </row>
    <row r="120" spans="1:16" ht="15.75" customHeight="1" x14ac:dyDescent="0.25">
      <c r="A120" s="16" t="s">
        <v>2</v>
      </c>
      <c r="B120" s="17">
        <v>454825.63</v>
      </c>
      <c r="C120" s="17">
        <v>1260963.3700000001</v>
      </c>
      <c r="D120" s="17"/>
      <c r="E120" s="17"/>
      <c r="F120" s="17"/>
      <c r="G120" s="17"/>
      <c r="H120" s="17"/>
      <c r="I120" s="17"/>
      <c r="J120" s="17"/>
      <c r="K120" s="18"/>
      <c r="L120" s="17"/>
      <c r="M120" s="17"/>
      <c r="O120" s="17">
        <f t="shared" ref="O120:O126" si="6">SUM(B120:M120)</f>
        <v>1715789</v>
      </c>
      <c r="P120" s="20"/>
    </row>
    <row r="121" spans="1:16" ht="15.75" customHeight="1" x14ac:dyDescent="0.25">
      <c r="A121" s="16" t="s">
        <v>3</v>
      </c>
      <c r="B121" s="17">
        <v>63675.589999999989</v>
      </c>
      <c r="C121" s="17">
        <v>176534.87</v>
      </c>
      <c r="D121" s="17"/>
      <c r="E121" s="17"/>
      <c r="F121" s="17"/>
      <c r="G121" s="17"/>
      <c r="H121" s="17"/>
      <c r="I121" s="17"/>
      <c r="J121" s="17"/>
      <c r="K121" s="18"/>
      <c r="L121" s="17"/>
      <c r="M121" s="17"/>
      <c r="O121" s="17">
        <f t="shared" si="6"/>
        <v>240210.46</v>
      </c>
      <c r="P121" s="20"/>
    </row>
    <row r="122" spans="1:16" ht="15.75" customHeight="1" x14ac:dyDescent="0.25">
      <c r="A122" s="16" t="s">
        <v>4</v>
      </c>
      <c r="B122" s="17">
        <v>9096.5099999999984</v>
      </c>
      <c r="C122" s="17">
        <v>25219.269999999997</v>
      </c>
      <c r="D122" s="17"/>
      <c r="E122" s="17"/>
      <c r="F122" s="17"/>
      <c r="G122" s="17"/>
      <c r="H122" s="17"/>
      <c r="I122" s="17"/>
      <c r="J122" s="17"/>
      <c r="K122" s="18"/>
      <c r="L122" s="17"/>
      <c r="M122" s="17"/>
      <c r="O122" s="17">
        <f t="shared" si="6"/>
        <v>34315.78</v>
      </c>
      <c r="P122" s="20"/>
    </row>
    <row r="123" spans="1:16" ht="15.75" customHeight="1" x14ac:dyDescent="0.25">
      <c r="A123" s="11" t="s">
        <v>7</v>
      </c>
      <c r="B123" s="12">
        <v>0</v>
      </c>
      <c r="C123" s="12">
        <v>0</v>
      </c>
      <c r="D123" s="12"/>
      <c r="E123" s="12"/>
      <c r="F123" s="12"/>
      <c r="G123" s="12"/>
      <c r="H123" s="12"/>
      <c r="I123" s="12"/>
      <c r="J123" s="12"/>
      <c r="K123" s="13"/>
      <c r="L123" s="13"/>
      <c r="M123" s="12"/>
      <c r="O123" s="12">
        <f t="shared" si="6"/>
        <v>0</v>
      </c>
      <c r="P123" s="20"/>
    </row>
    <row r="124" spans="1:16" ht="15.75" customHeight="1" x14ac:dyDescent="0.25">
      <c r="A124" s="16" t="s">
        <v>2</v>
      </c>
      <c r="B124" s="17">
        <v>0</v>
      </c>
      <c r="C124" s="17">
        <v>0</v>
      </c>
      <c r="D124" s="17"/>
      <c r="E124" s="17"/>
      <c r="F124" s="17"/>
      <c r="G124" s="17"/>
      <c r="H124" s="17"/>
      <c r="I124" s="17"/>
      <c r="J124" s="17"/>
      <c r="K124" s="18"/>
      <c r="L124" s="17"/>
      <c r="M124" s="17"/>
      <c r="O124" s="17">
        <f t="shared" si="6"/>
        <v>0</v>
      </c>
      <c r="P124" s="20"/>
    </row>
    <row r="125" spans="1:16" ht="15.75" customHeight="1" x14ac:dyDescent="0.25">
      <c r="A125" s="16" t="s">
        <v>3</v>
      </c>
      <c r="B125" s="17">
        <v>0</v>
      </c>
      <c r="C125" s="17">
        <v>0</v>
      </c>
      <c r="D125" s="17"/>
      <c r="E125" s="17"/>
      <c r="F125" s="17"/>
      <c r="G125" s="17"/>
      <c r="H125" s="17"/>
      <c r="I125" s="17"/>
      <c r="J125" s="17"/>
      <c r="K125" s="18"/>
      <c r="L125" s="17"/>
      <c r="M125" s="17"/>
      <c r="O125" s="17">
        <f t="shared" si="6"/>
        <v>0</v>
      </c>
      <c r="P125" s="20"/>
    </row>
    <row r="126" spans="1:16" ht="15.75" customHeight="1" x14ac:dyDescent="0.25">
      <c r="A126" s="16" t="s">
        <v>4</v>
      </c>
      <c r="B126" s="17">
        <v>0</v>
      </c>
      <c r="C126" s="17">
        <v>0</v>
      </c>
      <c r="D126" s="17"/>
      <c r="E126" s="17"/>
      <c r="F126" s="17"/>
      <c r="G126" s="17"/>
      <c r="H126" s="17"/>
      <c r="I126" s="17"/>
      <c r="J126" s="17"/>
      <c r="K126" s="18"/>
      <c r="L126" s="17"/>
      <c r="M126" s="17"/>
      <c r="O126" s="17">
        <f t="shared" si="6"/>
        <v>0</v>
      </c>
      <c r="P126" s="20"/>
    </row>
    <row r="127" spans="1:16" ht="15.75" customHeight="1" x14ac:dyDescent="0.25">
      <c r="A127" s="11" t="s">
        <v>8</v>
      </c>
      <c r="B127" s="12">
        <v>14</v>
      </c>
      <c r="C127" s="12">
        <v>14</v>
      </c>
      <c r="D127" s="12"/>
      <c r="E127" s="12"/>
      <c r="F127" s="12"/>
      <c r="G127" s="12"/>
      <c r="H127" s="12"/>
      <c r="I127" s="12"/>
      <c r="J127" s="12"/>
      <c r="K127" s="13"/>
      <c r="L127" s="12"/>
      <c r="M127" s="12"/>
      <c r="O127" s="12"/>
      <c r="P127" s="20"/>
    </row>
    <row r="128" spans="1:16" ht="15.75" customHeight="1" x14ac:dyDescent="0.25">
      <c r="A128" s="16" t="s">
        <v>2</v>
      </c>
      <c r="B128" s="17">
        <v>181755.38</v>
      </c>
      <c r="C128" s="17">
        <v>206463.62</v>
      </c>
      <c r="D128" s="17"/>
      <c r="E128" s="17"/>
      <c r="F128" s="17"/>
      <c r="G128" s="17"/>
      <c r="H128" s="17"/>
      <c r="I128" s="17"/>
      <c r="J128" s="17"/>
      <c r="K128" s="18"/>
      <c r="L128" s="17"/>
      <c r="M128" s="17"/>
      <c r="O128" s="17">
        <f>SUM(B128:M128)</f>
        <v>388219</v>
      </c>
      <c r="P128" s="20"/>
    </row>
    <row r="129" spans="1:16" ht="15.75" customHeight="1" x14ac:dyDescent="0.25">
      <c r="A129" s="16" t="s">
        <v>3</v>
      </c>
      <c r="B129" s="17">
        <v>87242.58</v>
      </c>
      <c r="C129" s="17">
        <v>99102.540000000008</v>
      </c>
      <c r="D129" s="17"/>
      <c r="E129" s="17"/>
      <c r="F129" s="17"/>
      <c r="G129" s="17"/>
      <c r="H129" s="17"/>
      <c r="I129" s="17"/>
      <c r="J129" s="17"/>
      <c r="K129" s="18"/>
      <c r="L129" s="17"/>
      <c r="M129" s="17"/>
      <c r="O129" s="17">
        <f>SUM(B129:M129)</f>
        <v>186345.12</v>
      </c>
      <c r="P129" s="20"/>
    </row>
    <row r="130" spans="1:16" ht="15.75" customHeight="1" x14ac:dyDescent="0.25">
      <c r="A130" s="16" t="s">
        <v>4</v>
      </c>
      <c r="B130" s="17">
        <v>3635.1100000000006</v>
      </c>
      <c r="C130" s="17">
        <v>4129.2700000000004</v>
      </c>
      <c r="D130" s="17"/>
      <c r="E130" s="17"/>
      <c r="F130" s="17"/>
      <c r="G130" s="17"/>
      <c r="H130" s="17"/>
      <c r="I130" s="17"/>
      <c r="J130" s="17"/>
      <c r="K130" s="18"/>
      <c r="L130" s="17"/>
      <c r="M130" s="17"/>
      <c r="O130" s="17">
        <f>SUM(B130:M130)</f>
        <v>7764.380000000001</v>
      </c>
      <c r="P130" s="20"/>
    </row>
    <row r="131" spans="1:16" ht="15.75" customHeight="1" x14ac:dyDescent="0.25">
      <c r="A131" s="25" t="s">
        <v>9</v>
      </c>
      <c r="B131" s="12">
        <v>10</v>
      </c>
      <c r="C131" s="12">
        <v>10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O131" s="17"/>
      <c r="P131" s="20"/>
    </row>
    <row r="132" spans="1:16" ht="15.75" customHeight="1" x14ac:dyDescent="0.25">
      <c r="A132" s="26" t="s">
        <v>2</v>
      </c>
      <c r="B132" s="17">
        <v>6605.31</v>
      </c>
      <c r="C132" s="17">
        <v>14482.880000000001</v>
      </c>
      <c r="D132" s="17"/>
      <c r="E132" s="17"/>
      <c r="F132" s="17"/>
      <c r="G132" s="17"/>
      <c r="H132" s="17"/>
      <c r="I132" s="17"/>
      <c r="J132" s="31"/>
      <c r="K132" s="17"/>
      <c r="L132" s="17"/>
      <c r="M132" s="31"/>
      <c r="O132" s="17">
        <f t="shared" ref="O132:O134" si="7">SUM(B132:M132)</f>
        <v>21088.190000000002</v>
      </c>
      <c r="P132" s="20"/>
    </row>
    <row r="133" spans="1:16" ht="15.75" customHeight="1" x14ac:dyDescent="0.25">
      <c r="A133" s="16" t="s">
        <v>3</v>
      </c>
      <c r="B133" s="17">
        <v>924.74</v>
      </c>
      <c r="C133" s="17">
        <v>2027.6000000000001</v>
      </c>
      <c r="D133" s="17"/>
      <c r="E133" s="17"/>
      <c r="F133" s="17"/>
      <c r="G133" s="17"/>
      <c r="H133" s="17"/>
      <c r="I133" s="17"/>
      <c r="J133" s="31"/>
      <c r="K133" s="17"/>
      <c r="L133" s="17"/>
      <c r="M133" s="31"/>
      <c r="O133" s="17">
        <f t="shared" si="7"/>
        <v>2952.34</v>
      </c>
      <c r="P133" s="20"/>
    </row>
    <row r="134" spans="1:16" ht="15.75" customHeight="1" x14ac:dyDescent="0.25">
      <c r="A134" s="26" t="s">
        <v>4</v>
      </c>
      <c r="B134" s="17">
        <v>132.11000000000001</v>
      </c>
      <c r="C134" s="17">
        <v>289.66000000000003</v>
      </c>
      <c r="D134" s="17"/>
      <c r="E134" s="17"/>
      <c r="F134" s="17"/>
      <c r="G134" s="17"/>
      <c r="H134" s="17"/>
      <c r="I134" s="17"/>
      <c r="J134" s="31"/>
      <c r="K134" s="17"/>
      <c r="L134" s="17"/>
      <c r="M134" s="31"/>
      <c r="O134" s="17">
        <f t="shared" si="7"/>
        <v>421.77000000000004</v>
      </c>
      <c r="P134" s="20"/>
    </row>
    <row r="135" spans="1:16" ht="15.75" customHeight="1" x14ac:dyDescent="0.25">
      <c r="B135" s="17"/>
      <c r="C135" s="17"/>
      <c r="D135" s="17"/>
      <c r="E135" s="17"/>
      <c r="F135" s="17"/>
      <c r="G135" s="17"/>
      <c r="I135" s="17"/>
      <c r="J135" s="17"/>
      <c r="K135" s="18"/>
      <c r="L135" s="18"/>
      <c r="M135" s="17"/>
      <c r="O135" s="17"/>
      <c r="P135" s="20"/>
    </row>
    <row r="136" spans="1:16" ht="15.75" customHeight="1" x14ac:dyDescent="0.25">
      <c r="A136" s="10" t="s">
        <v>13</v>
      </c>
      <c r="B136" s="12"/>
      <c r="C136" s="12"/>
      <c r="D136" s="12"/>
      <c r="E136" s="12"/>
      <c r="F136" s="12"/>
      <c r="G136" s="12"/>
      <c r="I136" s="12"/>
      <c r="J136" s="12"/>
      <c r="K136" s="13"/>
      <c r="L136" s="12"/>
      <c r="M136" s="12"/>
      <c r="O136" s="12"/>
      <c r="P136" s="20"/>
    </row>
    <row r="137" spans="1:16" ht="15.75" customHeight="1" x14ac:dyDescent="0.25">
      <c r="A137" s="11" t="s">
        <v>1</v>
      </c>
      <c r="B137" s="12">
        <v>65</v>
      </c>
      <c r="C137" s="34">
        <v>65</v>
      </c>
      <c r="D137" s="12"/>
      <c r="E137" s="12"/>
      <c r="F137" s="12"/>
      <c r="G137" s="12"/>
      <c r="H137" s="12"/>
      <c r="I137" s="12"/>
      <c r="J137" s="12"/>
      <c r="K137" s="13"/>
      <c r="L137" s="12"/>
      <c r="M137" s="12"/>
      <c r="O137" s="12"/>
      <c r="P137" s="20"/>
    </row>
    <row r="138" spans="1:16" ht="15.75" customHeight="1" x14ac:dyDescent="0.25">
      <c r="A138" s="16" t="s">
        <v>2</v>
      </c>
      <c r="B138" s="17">
        <v>2860381.64</v>
      </c>
      <c r="C138" s="17">
        <v>3620959.5700000003</v>
      </c>
      <c r="D138" s="17"/>
      <c r="E138" s="17"/>
      <c r="F138" s="17"/>
      <c r="G138" s="17"/>
      <c r="H138" s="17"/>
      <c r="I138" s="17"/>
      <c r="J138" s="17"/>
      <c r="K138" s="18"/>
      <c r="L138" s="17"/>
      <c r="M138" s="17"/>
      <c r="O138" s="17">
        <f>SUM(B138:M138)</f>
        <v>6481341.2100000009</v>
      </c>
      <c r="P138" s="20"/>
    </row>
    <row r="139" spans="1:16" ht="15.75" customHeight="1" x14ac:dyDescent="0.25">
      <c r="A139" s="16" t="s">
        <v>3</v>
      </c>
      <c r="B139" s="17">
        <v>431638.96</v>
      </c>
      <c r="C139" s="17">
        <v>539221.09</v>
      </c>
      <c r="D139" s="17"/>
      <c r="E139" s="17"/>
      <c r="F139" s="17"/>
      <c r="G139" s="17"/>
      <c r="H139" s="17"/>
      <c r="I139" s="17"/>
      <c r="J139" s="17"/>
      <c r="K139" s="18"/>
      <c r="L139" s="17"/>
      <c r="M139" s="17"/>
      <c r="O139" s="17">
        <f>SUM(B139:M139)</f>
        <v>970860.05</v>
      </c>
      <c r="P139" s="20"/>
    </row>
    <row r="140" spans="1:16" ht="15.75" customHeight="1" x14ac:dyDescent="0.25">
      <c r="A140" s="16" t="s">
        <v>4</v>
      </c>
      <c r="B140" s="17">
        <v>57207.63</v>
      </c>
      <c r="C140" s="17">
        <v>72419.200000000012</v>
      </c>
      <c r="D140" s="17"/>
      <c r="E140" s="17"/>
      <c r="F140" s="17"/>
      <c r="G140" s="17"/>
      <c r="H140" s="17"/>
      <c r="I140" s="17"/>
      <c r="J140" s="17"/>
      <c r="K140" s="18"/>
      <c r="L140" s="17"/>
      <c r="M140" s="17"/>
      <c r="O140" s="17">
        <f>SUM(B140:M140)</f>
        <v>129626.83000000002</v>
      </c>
      <c r="P140" s="20"/>
    </row>
    <row r="141" spans="1:16" ht="15.75" customHeight="1" x14ac:dyDescent="0.25">
      <c r="A141" s="11" t="s">
        <v>5</v>
      </c>
      <c r="B141" s="12">
        <v>6</v>
      </c>
      <c r="C141" s="12">
        <v>6</v>
      </c>
      <c r="D141" s="12"/>
      <c r="E141" s="12"/>
      <c r="F141" s="12"/>
      <c r="G141" s="12"/>
      <c r="H141" s="12"/>
      <c r="I141" s="12"/>
      <c r="J141" s="12"/>
      <c r="K141" s="13"/>
      <c r="L141" s="12"/>
      <c r="M141" s="12"/>
      <c r="O141" s="12"/>
      <c r="P141" s="20"/>
    </row>
    <row r="142" spans="1:16" ht="15.75" customHeight="1" x14ac:dyDescent="0.25">
      <c r="A142" s="16" t="s">
        <v>2</v>
      </c>
      <c r="B142" s="17">
        <v>65425</v>
      </c>
      <c r="C142" s="17">
        <v>75605</v>
      </c>
      <c r="D142" s="17"/>
      <c r="E142" s="17"/>
      <c r="F142" s="17"/>
      <c r="G142" s="17"/>
      <c r="H142" s="17"/>
      <c r="I142" s="17"/>
      <c r="J142" s="17"/>
      <c r="K142" s="18"/>
      <c r="L142" s="17"/>
      <c r="M142" s="17"/>
      <c r="O142" s="17">
        <f>SUM(B142:M142)</f>
        <v>141030</v>
      </c>
      <c r="P142" s="20"/>
    </row>
    <row r="143" spans="1:16" ht="15.75" customHeight="1" x14ac:dyDescent="0.25">
      <c r="A143" s="16" t="s">
        <v>3</v>
      </c>
      <c r="B143" s="17">
        <v>9159.5</v>
      </c>
      <c r="C143" s="17">
        <v>10584.7</v>
      </c>
      <c r="D143" s="17"/>
      <c r="E143" s="17"/>
      <c r="F143" s="17"/>
      <c r="G143" s="17"/>
      <c r="H143" s="17"/>
      <c r="I143" s="17"/>
      <c r="J143" s="17"/>
      <c r="K143" s="18"/>
      <c r="L143" s="17"/>
      <c r="M143" s="17"/>
      <c r="O143" s="17">
        <f>SUM(B143:M143)</f>
        <v>19744.2</v>
      </c>
      <c r="P143" s="20"/>
    </row>
    <row r="144" spans="1:16" ht="15.75" customHeight="1" x14ac:dyDescent="0.25">
      <c r="A144" s="16" t="s">
        <v>4</v>
      </c>
      <c r="B144" s="17">
        <v>1308.5</v>
      </c>
      <c r="C144" s="17">
        <v>1512.1</v>
      </c>
      <c r="D144" s="17"/>
      <c r="E144" s="17"/>
      <c r="F144" s="17"/>
      <c r="G144" s="17"/>
      <c r="H144" s="17"/>
      <c r="I144" s="17"/>
      <c r="J144" s="17"/>
      <c r="K144" s="18"/>
      <c r="L144" s="17"/>
      <c r="M144" s="17"/>
      <c r="O144" s="17">
        <f>SUM(B144:M144)</f>
        <v>2820.6</v>
      </c>
      <c r="P144" s="20"/>
    </row>
    <row r="145" spans="1:16" ht="15.75" customHeight="1" x14ac:dyDescent="0.25">
      <c r="A145" s="11" t="s">
        <v>6</v>
      </c>
      <c r="B145" s="12">
        <v>53</v>
      </c>
      <c r="C145" s="12">
        <v>53</v>
      </c>
      <c r="D145" s="12"/>
      <c r="E145" s="12"/>
      <c r="F145" s="12"/>
      <c r="G145" s="12"/>
      <c r="H145" s="12"/>
      <c r="I145" s="12"/>
      <c r="J145" s="12"/>
      <c r="K145" s="13"/>
      <c r="L145" s="12"/>
      <c r="M145" s="12"/>
      <c r="O145" s="12"/>
      <c r="P145" s="20"/>
    </row>
    <row r="146" spans="1:16" ht="15.75" customHeight="1" x14ac:dyDescent="0.25">
      <c r="A146" s="16" t="s">
        <v>2</v>
      </c>
      <c r="B146" s="17">
        <v>2505253.5199999996</v>
      </c>
      <c r="C146" s="17">
        <v>3144218.2199999997</v>
      </c>
      <c r="D146" s="17"/>
      <c r="E146" s="17"/>
      <c r="F146" s="17"/>
      <c r="G146" s="17"/>
      <c r="H146" s="17"/>
      <c r="I146" s="17"/>
      <c r="J146" s="17"/>
      <c r="K146" s="18"/>
      <c r="L146" s="17"/>
      <c r="M146" s="17"/>
      <c r="O146" s="17">
        <f t="shared" ref="O146:O156" si="8">SUM(B146:M146)</f>
        <v>5649471.7399999993</v>
      </c>
      <c r="P146" s="20"/>
    </row>
    <row r="147" spans="1:16" ht="15.75" customHeight="1" x14ac:dyDescent="0.25">
      <c r="A147" s="16" t="s">
        <v>3</v>
      </c>
      <c r="B147" s="17">
        <v>350735.49</v>
      </c>
      <c r="C147" s="17">
        <v>440190.55000000005</v>
      </c>
      <c r="D147" s="17"/>
      <c r="E147" s="17"/>
      <c r="F147" s="17"/>
      <c r="G147" s="17"/>
      <c r="H147" s="17"/>
      <c r="I147" s="17"/>
      <c r="J147" s="17"/>
      <c r="K147" s="18"/>
      <c r="L147" s="17"/>
      <c r="M147" s="17"/>
      <c r="O147" s="17">
        <f t="shared" si="8"/>
        <v>790926.04</v>
      </c>
      <c r="P147" s="20"/>
    </row>
    <row r="148" spans="1:16" ht="15.75" customHeight="1" x14ac:dyDescent="0.25">
      <c r="A148" s="16" t="s">
        <v>4</v>
      </c>
      <c r="B148" s="17">
        <v>50105.08</v>
      </c>
      <c r="C148" s="17">
        <v>62884.36</v>
      </c>
      <c r="D148" s="17"/>
      <c r="E148" s="17"/>
      <c r="F148" s="17"/>
      <c r="G148" s="17"/>
      <c r="H148" s="17"/>
      <c r="I148" s="17"/>
      <c r="J148" s="17"/>
      <c r="K148" s="18"/>
      <c r="L148" s="17"/>
      <c r="M148" s="17"/>
      <c r="O148" s="17">
        <f t="shared" si="8"/>
        <v>112989.44</v>
      </c>
      <c r="P148" s="20"/>
    </row>
    <row r="149" spans="1:16" ht="15.75" customHeight="1" x14ac:dyDescent="0.25">
      <c r="A149" s="11" t="s">
        <v>7</v>
      </c>
      <c r="B149" s="12">
        <v>0</v>
      </c>
      <c r="C149" s="12">
        <v>0</v>
      </c>
      <c r="D149" s="12"/>
      <c r="E149" s="12"/>
      <c r="F149" s="12"/>
      <c r="G149" s="12"/>
      <c r="H149" s="12"/>
      <c r="I149" s="12"/>
      <c r="J149" s="12"/>
      <c r="K149" s="13"/>
      <c r="L149" s="13"/>
      <c r="M149" s="12"/>
      <c r="O149" s="12">
        <f t="shared" si="8"/>
        <v>0</v>
      </c>
      <c r="P149" s="20"/>
    </row>
    <row r="150" spans="1:16" ht="15.75" customHeight="1" x14ac:dyDescent="0.25">
      <c r="A150" s="16" t="s">
        <v>2</v>
      </c>
      <c r="B150" s="17">
        <v>0</v>
      </c>
      <c r="C150" s="17">
        <v>0</v>
      </c>
      <c r="D150" s="17"/>
      <c r="E150" s="17"/>
      <c r="F150" s="17"/>
      <c r="G150" s="17"/>
      <c r="H150" s="17"/>
      <c r="I150" s="17"/>
      <c r="J150" s="17"/>
      <c r="K150" s="18"/>
      <c r="L150" s="18"/>
      <c r="M150" s="17"/>
      <c r="O150" s="17">
        <f t="shared" si="8"/>
        <v>0</v>
      </c>
      <c r="P150" s="20"/>
    </row>
    <row r="151" spans="1:16" ht="15.75" customHeight="1" x14ac:dyDescent="0.25">
      <c r="A151" s="16" t="s">
        <v>3</v>
      </c>
      <c r="B151" s="17">
        <v>0</v>
      </c>
      <c r="C151" s="17">
        <v>0</v>
      </c>
      <c r="D151" s="17"/>
      <c r="E151" s="17"/>
      <c r="F151" s="17"/>
      <c r="G151" s="17"/>
      <c r="H151" s="17"/>
      <c r="I151" s="17"/>
      <c r="J151" s="17"/>
      <c r="K151" s="18"/>
      <c r="L151" s="18"/>
      <c r="M151" s="17"/>
      <c r="O151" s="17">
        <f t="shared" si="8"/>
        <v>0</v>
      </c>
      <c r="P151" s="20"/>
    </row>
    <row r="152" spans="1:16" ht="15.75" customHeight="1" x14ac:dyDescent="0.25">
      <c r="A152" s="16" t="s">
        <v>4</v>
      </c>
      <c r="B152" s="17">
        <v>0</v>
      </c>
      <c r="C152" s="17">
        <v>0</v>
      </c>
      <c r="D152" s="17"/>
      <c r="E152" s="17"/>
      <c r="F152" s="17"/>
      <c r="G152" s="17"/>
      <c r="H152" s="17"/>
      <c r="I152" s="17"/>
      <c r="J152" s="17"/>
      <c r="K152" s="18"/>
      <c r="L152" s="18"/>
      <c r="M152" s="17"/>
      <c r="O152" s="17">
        <f t="shared" si="8"/>
        <v>0</v>
      </c>
      <c r="P152" s="20"/>
    </row>
    <row r="153" spans="1:16" ht="15.75" customHeight="1" x14ac:dyDescent="0.25">
      <c r="A153" s="11" t="s">
        <v>8</v>
      </c>
      <c r="B153" s="12">
        <v>1</v>
      </c>
      <c r="C153" s="12">
        <v>1</v>
      </c>
      <c r="D153" s="12"/>
      <c r="E153" s="12"/>
      <c r="F153" s="12"/>
      <c r="G153" s="12"/>
      <c r="H153" s="12"/>
      <c r="I153" s="12"/>
      <c r="J153" s="12"/>
      <c r="K153" s="13"/>
      <c r="L153" s="13"/>
      <c r="M153" s="12"/>
      <c r="O153" s="12">
        <f t="shared" si="8"/>
        <v>2</v>
      </c>
      <c r="P153" s="20"/>
    </row>
    <row r="154" spans="1:16" ht="15.75" customHeight="1" x14ac:dyDescent="0.25">
      <c r="A154" s="16" t="s">
        <v>2</v>
      </c>
      <c r="B154" s="17">
        <v>91722.16</v>
      </c>
      <c r="C154" s="17">
        <v>94961.02</v>
      </c>
      <c r="D154" s="17"/>
      <c r="E154" s="17"/>
      <c r="F154" s="17"/>
      <c r="G154" s="17"/>
      <c r="H154" s="17"/>
      <c r="I154" s="17"/>
      <c r="J154" s="17"/>
      <c r="K154" s="18"/>
      <c r="L154" s="18"/>
      <c r="M154" s="17"/>
      <c r="O154" s="17">
        <f t="shared" si="8"/>
        <v>186683.18</v>
      </c>
      <c r="P154" s="20"/>
    </row>
    <row r="155" spans="1:16" ht="15.75" customHeight="1" x14ac:dyDescent="0.25">
      <c r="A155" s="16" t="s">
        <v>3</v>
      </c>
      <c r="B155" s="17">
        <v>44026.64</v>
      </c>
      <c r="C155" s="17">
        <v>45581.29</v>
      </c>
      <c r="D155" s="17"/>
      <c r="E155" s="17"/>
      <c r="F155" s="17"/>
      <c r="G155" s="17"/>
      <c r="H155" s="17"/>
      <c r="I155" s="17"/>
      <c r="J155" s="17"/>
      <c r="K155" s="18"/>
      <c r="L155" s="18"/>
      <c r="M155" s="17"/>
      <c r="O155" s="17">
        <f t="shared" si="8"/>
        <v>89607.93</v>
      </c>
      <c r="P155" s="20"/>
    </row>
    <row r="156" spans="1:16" ht="15.75" customHeight="1" x14ac:dyDescent="0.25">
      <c r="A156" s="16" t="s">
        <v>4</v>
      </c>
      <c r="B156" s="17">
        <v>1834.4400000000003</v>
      </c>
      <c r="C156" s="17">
        <v>1899.2199999999998</v>
      </c>
      <c r="D156" s="17"/>
      <c r="E156" s="17"/>
      <c r="F156" s="17"/>
      <c r="G156" s="17"/>
      <c r="H156" s="17"/>
      <c r="I156" s="17"/>
      <c r="J156" s="17"/>
      <c r="K156" s="18"/>
      <c r="L156" s="18"/>
      <c r="M156" s="17"/>
      <c r="O156" s="17">
        <f t="shared" si="8"/>
        <v>3733.66</v>
      </c>
      <c r="P156" s="20"/>
    </row>
    <row r="157" spans="1:16" ht="15.75" customHeight="1" x14ac:dyDescent="0.25">
      <c r="A157" s="25" t="s">
        <v>9</v>
      </c>
      <c r="B157" s="12">
        <v>5</v>
      </c>
      <c r="C157" s="12">
        <v>5</v>
      </c>
      <c r="D157" s="12"/>
      <c r="E157" s="12"/>
      <c r="F157" s="12"/>
      <c r="G157" s="12"/>
      <c r="H157" s="12"/>
      <c r="I157" s="12"/>
      <c r="J157" s="12"/>
      <c r="K157" s="13"/>
      <c r="L157" s="13"/>
      <c r="M157" s="13"/>
      <c r="O157" s="17"/>
      <c r="P157" s="20"/>
    </row>
    <row r="158" spans="1:16" ht="15.75" customHeight="1" x14ac:dyDescent="0.25">
      <c r="A158" s="26" t="s">
        <v>2</v>
      </c>
      <c r="B158" s="17">
        <v>197980.96</v>
      </c>
      <c r="C158" s="17">
        <v>306175.33</v>
      </c>
      <c r="D158" s="17"/>
      <c r="E158" s="17"/>
      <c r="F158" s="17"/>
      <c r="G158" s="31"/>
      <c r="H158" s="31"/>
      <c r="I158" s="17"/>
      <c r="J158" s="17"/>
      <c r="K158" s="18"/>
      <c r="L158" s="17"/>
      <c r="M158" s="17"/>
      <c r="O158" s="17">
        <f>SUM(B158:M158)</f>
        <v>504156.29000000004</v>
      </c>
      <c r="P158" s="20"/>
    </row>
    <row r="159" spans="1:16" ht="15.75" customHeight="1" x14ac:dyDescent="0.25">
      <c r="A159" s="16" t="s">
        <v>3</v>
      </c>
      <c r="B159" s="17">
        <v>27717.33</v>
      </c>
      <c r="C159" s="17">
        <v>42864.55</v>
      </c>
      <c r="D159" s="17"/>
      <c r="E159" s="17"/>
      <c r="F159" s="17"/>
      <c r="G159" s="31"/>
      <c r="H159" s="31"/>
      <c r="I159" s="17"/>
      <c r="J159" s="17"/>
      <c r="K159" s="18"/>
      <c r="L159" s="17"/>
      <c r="M159" s="17"/>
      <c r="O159" s="17">
        <f>SUM(B159:M159)</f>
        <v>70581.88</v>
      </c>
      <c r="P159" s="20"/>
    </row>
    <row r="160" spans="1:16" ht="15.75" customHeight="1" x14ac:dyDescent="0.25">
      <c r="A160" s="26" t="s">
        <v>4</v>
      </c>
      <c r="B160" s="17">
        <v>3959.6099999999992</v>
      </c>
      <c r="C160" s="17">
        <v>6123.52</v>
      </c>
      <c r="D160" s="17"/>
      <c r="E160" s="17"/>
      <c r="F160" s="17"/>
      <c r="G160" s="31"/>
      <c r="H160" s="31"/>
      <c r="I160" s="17"/>
      <c r="J160" s="17"/>
      <c r="K160" s="18"/>
      <c r="L160" s="17"/>
      <c r="M160" s="17"/>
      <c r="O160" s="17">
        <f>SUM(B160:M160)</f>
        <v>10083.129999999999</v>
      </c>
      <c r="P160" s="20"/>
    </row>
    <row r="161" spans="1:16" ht="15.75" customHeight="1" x14ac:dyDescent="0.25">
      <c r="A161" s="16"/>
      <c r="B161" s="17"/>
      <c r="C161" s="12"/>
      <c r="D161" s="17"/>
      <c r="E161" s="17"/>
      <c r="F161" s="17"/>
      <c r="G161" s="17"/>
      <c r="I161" s="17"/>
      <c r="J161" s="17"/>
      <c r="K161" s="18"/>
      <c r="L161" s="17"/>
      <c r="M161" s="17"/>
      <c r="O161" s="17"/>
      <c r="P161" s="20"/>
    </row>
    <row r="162" spans="1:16" ht="15.75" customHeight="1" x14ac:dyDescent="0.25">
      <c r="A162" s="10" t="s">
        <v>14</v>
      </c>
      <c r="B162" s="17"/>
      <c r="C162" s="17"/>
      <c r="D162" s="17"/>
      <c r="E162" s="17"/>
      <c r="F162" s="17"/>
      <c r="G162" s="17"/>
      <c r="I162" s="17"/>
      <c r="J162" s="17"/>
      <c r="K162" s="18"/>
      <c r="L162" s="17"/>
      <c r="M162" s="17"/>
      <c r="O162" s="17"/>
      <c r="P162" s="20"/>
    </row>
    <row r="163" spans="1:16" ht="15.75" customHeight="1" x14ac:dyDescent="0.25">
      <c r="A163" s="11" t="s">
        <v>1</v>
      </c>
      <c r="B163" s="12">
        <v>66</v>
      </c>
      <c r="C163" s="34">
        <v>66</v>
      </c>
      <c r="D163" s="12"/>
      <c r="E163" s="12"/>
      <c r="F163" s="12"/>
      <c r="G163" s="12"/>
      <c r="H163" s="12"/>
      <c r="I163" s="12"/>
      <c r="J163" s="12"/>
      <c r="K163" s="13"/>
      <c r="L163" s="12"/>
      <c r="M163" s="12"/>
      <c r="O163" s="12"/>
      <c r="P163" s="20"/>
    </row>
    <row r="164" spans="1:16" ht="15.75" customHeight="1" x14ac:dyDescent="0.25">
      <c r="A164" s="16" t="s">
        <v>2</v>
      </c>
      <c r="B164" s="17">
        <v>2188898.6399999997</v>
      </c>
      <c r="C164" s="17">
        <v>1406416.81</v>
      </c>
      <c r="D164" s="17"/>
      <c r="E164" s="17"/>
      <c r="F164" s="17"/>
      <c r="G164" s="17"/>
      <c r="H164" s="17"/>
      <c r="I164" s="17"/>
      <c r="J164" s="17"/>
      <c r="K164" s="18"/>
      <c r="L164" s="17"/>
      <c r="M164" s="17"/>
      <c r="O164" s="17">
        <f>SUM(B164:M164)</f>
        <v>3595315.4499999997</v>
      </c>
      <c r="P164" s="20"/>
    </row>
    <row r="165" spans="1:16" ht="15.75" customHeight="1" x14ac:dyDescent="0.25">
      <c r="A165" s="16" t="s">
        <v>3</v>
      </c>
      <c r="B165" s="17">
        <v>342127.77999999997</v>
      </c>
      <c r="C165" s="17">
        <v>239589.76000000001</v>
      </c>
      <c r="D165" s="17"/>
      <c r="E165" s="17"/>
      <c r="F165" s="17"/>
      <c r="G165" s="17"/>
      <c r="H165" s="17"/>
      <c r="I165" s="17"/>
      <c r="J165" s="17"/>
      <c r="K165" s="18"/>
      <c r="L165" s="17"/>
      <c r="M165" s="17"/>
      <c r="O165" s="17">
        <f>SUM(B165:M165)</f>
        <v>581717.54</v>
      </c>
      <c r="P165" s="20"/>
    </row>
    <row r="166" spans="1:16" ht="15.75" customHeight="1" x14ac:dyDescent="0.25">
      <c r="A166" s="16" t="s">
        <v>4</v>
      </c>
      <c r="B166" s="17">
        <v>43777.97</v>
      </c>
      <c r="C166" s="17">
        <v>28128.34</v>
      </c>
      <c r="D166" s="17"/>
      <c r="E166" s="17"/>
      <c r="F166" s="17"/>
      <c r="G166" s="17"/>
      <c r="H166" s="17"/>
      <c r="I166" s="17"/>
      <c r="J166" s="17"/>
      <c r="K166" s="18"/>
      <c r="L166" s="17"/>
      <c r="M166" s="17"/>
      <c r="O166" s="17">
        <f>SUM(B166:M166)</f>
        <v>71906.31</v>
      </c>
      <c r="P166" s="20"/>
    </row>
    <row r="167" spans="1:16" ht="15.75" customHeight="1" x14ac:dyDescent="0.25">
      <c r="A167" s="11" t="s">
        <v>5</v>
      </c>
      <c r="B167" s="12">
        <v>11</v>
      </c>
      <c r="C167" s="12">
        <v>11</v>
      </c>
      <c r="D167" s="12"/>
      <c r="E167" s="12"/>
      <c r="F167" s="12"/>
      <c r="G167" s="12"/>
      <c r="H167" s="12"/>
      <c r="I167" s="12"/>
      <c r="J167" s="12"/>
      <c r="K167" s="13"/>
      <c r="L167" s="12"/>
      <c r="M167" s="12"/>
      <c r="O167" s="12"/>
      <c r="P167" s="20"/>
    </row>
    <row r="168" spans="1:16" ht="15.75" customHeight="1" x14ac:dyDescent="0.25">
      <c r="A168" s="16" t="s">
        <v>2</v>
      </c>
      <c r="B168" s="17">
        <v>155590</v>
      </c>
      <c r="C168" s="17">
        <v>150187</v>
      </c>
      <c r="D168" s="17"/>
      <c r="E168" s="17"/>
      <c r="F168" s="17"/>
      <c r="G168" s="17"/>
      <c r="H168" s="17"/>
      <c r="I168" s="17"/>
      <c r="J168" s="17"/>
      <c r="K168" s="18"/>
      <c r="L168" s="17"/>
      <c r="M168" s="17"/>
      <c r="O168" s="17">
        <f>SUM(B168:M168)</f>
        <v>305777</v>
      </c>
      <c r="P168" s="20"/>
    </row>
    <row r="169" spans="1:16" ht="15.75" customHeight="1" x14ac:dyDescent="0.25">
      <c r="A169" s="16" t="s">
        <v>3</v>
      </c>
      <c r="B169" s="17">
        <v>21782.600000000002</v>
      </c>
      <c r="C169" s="17">
        <v>21026.18</v>
      </c>
      <c r="D169" s="17"/>
      <c r="E169" s="17"/>
      <c r="F169" s="17"/>
      <c r="G169" s="17"/>
      <c r="H169" s="17"/>
      <c r="I169" s="17"/>
      <c r="J169" s="17"/>
      <c r="K169" s="18"/>
      <c r="L169" s="17"/>
      <c r="M169" s="17"/>
      <c r="O169" s="17">
        <f>SUM(B169:M169)</f>
        <v>42808.78</v>
      </c>
      <c r="P169" s="20"/>
    </row>
    <row r="170" spans="1:16" ht="15.75" customHeight="1" x14ac:dyDescent="0.25">
      <c r="A170" s="16" t="s">
        <v>4</v>
      </c>
      <c r="B170" s="17">
        <v>3111.8</v>
      </c>
      <c r="C170" s="17">
        <v>3003.74</v>
      </c>
      <c r="D170" s="17"/>
      <c r="E170" s="17"/>
      <c r="F170" s="17"/>
      <c r="G170" s="17"/>
      <c r="H170" s="17"/>
      <c r="I170" s="17"/>
      <c r="J170" s="17"/>
      <c r="K170" s="18"/>
      <c r="L170" s="17"/>
      <c r="M170" s="17"/>
      <c r="O170" s="17">
        <f>SUM(B170:M170)</f>
        <v>6115.54</v>
      </c>
      <c r="P170" s="20"/>
    </row>
    <row r="171" spans="1:16" ht="15.75" customHeight="1" x14ac:dyDescent="0.25">
      <c r="A171" s="11" t="s">
        <v>6</v>
      </c>
      <c r="B171" s="12">
        <v>46</v>
      </c>
      <c r="C171" s="12">
        <v>46</v>
      </c>
      <c r="D171" s="12"/>
      <c r="E171" s="12"/>
      <c r="F171" s="12"/>
      <c r="G171" s="12"/>
      <c r="H171" s="12"/>
      <c r="I171" s="12"/>
      <c r="J171" s="12"/>
      <c r="K171" s="13"/>
      <c r="L171" s="12"/>
      <c r="M171" s="12"/>
      <c r="O171" s="12"/>
      <c r="P171" s="20"/>
    </row>
    <row r="172" spans="1:16" ht="15.75" customHeight="1" x14ac:dyDescent="0.25">
      <c r="A172" s="16" t="s">
        <v>2</v>
      </c>
      <c r="B172" s="17">
        <v>1878829.8</v>
      </c>
      <c r="C172" s="17">
        <v>1103656.92</v>
      </c>
      <c r="D172" s="17"/>
      <c r="E172" s="17"/>
      <c r="F172" s="17"/>
      <c r="G172" s="17"/>
      <c r="H172" s="17"/>
      <c r="I172" s="17"/>
      <c r="J172" s="17"/>
      <c r="K172" s="18"/>
      <c r="L172" s="17"/>
      <c r="M172" s="17"/>
      <c r="O172" s="17">
        <f t="shared" ref="O172:O182" si="9">SUM(B172:M172)</f>
        <v>2982486.7199999997</v>
      </c>
      <c r="P172" s="20"/>
    </row>
    <row r="173" spans="1:16" ht="15.75" customHeight="1" x14ac:dyDescent="0.25">
      <c r="A173" s="16" t="s">
        <v>3</v>
      </c>
      <c r="B173" s="17">
        <v>263036.17</v>
      </c>
      <c r="C173" s="17">
        <v>154511.96000000002</v>
      </c>
      <c r="D173" s="17"/>
      <c r="E173" s="17"/>
      <c r="F173" s="17"/>
      <c r="G173" s="17"/>
      <c r="H173" s="17"/>
      <c r="I173" s="17"/>
      <c r="J173" s="17"/>
      <c r="K173" s="18"/>
      <c r="L173" s="17"/>
      <c r="M173" s="17"/>
      <c r="O173" s="17">
        <f t="shared" si="9"/>
        <v>417548.13</v>
      </c>
      <c r="P173" s="20"/>
    </row>
    <row r="174" spans="1:16" ht="15.75" customHeight="1" x14ac:dyDescent="0.25">
      <c r="A174" s="16" t="s">
        <v>4</v>
      </c>
      <c r="B174" s="17">
        <v>37576.6</v>
      </c>
      <c r="C174" s="17">
        <v>22073.14</v>
      </c>
      <c r="D174" s="17"/>
      <c r="E174" s="17"/>
      <c r="F174" s="17"/>
      <c r="G174" s="17"/>
      <c r="H174" s="17"/>
      <c r="I174" s="17"/>
      <c r="J174" s="17"/>
      <c r="K174" s="18"/>
      <c r="L174" s="17"/>
      <c r="M174" s="17"/>
      <c r="O174" s="17">
        <f t="shared" si="9"/>
        <v>59649.74</v>
      </c>
      <c r="P174" s="20"/>
    </row>
    <row r="175" spans="1:16" ht="15.75" customHeight="1" x14ac:dyDescent="0.25">
      <c r="A175" s="11" t="s">
        <v>7</v>
      </c>
      <c r="B175" s="12">
        <v>0</v>
      </c>
      <c r="C175" s="12">
        <v>0</v>
      </c>
      <c r="D175" s="12"/>
      <c r="E175" s="12"/>
      <c r="F175" s="12"/>
      <c r="G175" s="12"/>
      <c r="H175" s="12"/>
      <c r="I175" s="12"/>
      <c r="J175" s="12"/>
      <c r="K175" s="13"/>
      <c r="L175" s="13"/>
      <c r="M175" s="12"/>
      <c r="O175" s="12">
        <f t="shared" si="9"/>
        <v>0</v>
      </c>
      <c r="P175" s="20"/>
    </row>
    <row r="176" spans="1:16" ht="15.75" customHeight="1" x14ac:dyDescent="0.25">
      <c r="A176" s="16" t="s">
        <v>2</v>
      </c>
      <c r="B176" s="17">
        <v>0</v>
      </c>
      <c r="C176" s="17">
        <v>0</v>
      </c>
      <c r="D176" s="17"/>
      <c r="E176" s="17"/>
      <c r="F176" s="17"/>
      <c r="G176" s="17"/>
      <c r="H176" s="17"/>
      <c r="I176" s="17"/>
      <c r="J176" s="17"/>
      <c r="K176" s="18"/>
      <c r="L176" s="17"/>
      <c r="M176" s="17"/>
      <c r="O176" s="17">
        <f t="shared" si="9"/>
        <v>0</v>
      </c>
      <c r="P176" s="20"/>
    </row>
    <row r="177" spans="1:16" ht="15.75" customHeight="1" x14ac:dyDescent="0.25">
      <c r="A177" s="16" t="s">
        <v>3</v>
      </c>
      <c r="B177" s="17">
        <v>0</v>
      </c>
      <c r="C177" s="17">
        <v>0</v>
      </c>
      <c r="D177" s="17"/>
      <c r="E177" s="17"/>
      <c r="F177" s="17"/>
      <c r="G177" s="17"/>
      <c r="H177" s="17"/>
      <c r="I177" s="17"/>
      <c r="J177" s="17"/>
      <c r="K177" s="18"/>
      <c r="L177" s="17"/>
      <c r="M177" s="17"/>
      <c r="O177" s="17">
        <f t="shared" si="9"/>
        <v>0</v>
      </c>
      <c r="P177" s="20"/>
    </row>
    <row r="178" spans="1:16" ht="15.75" customHeight="1" x14ac:dyDescent="0.25">
      <c r="A178" s="16" t="s">
        <v>4</v>
      </c>
      <c r="B178" s="17">
        <v>0</v>
      </c>
      <c r="C178" s="17">
        <v>0</v>
      </c>
      <c r="D178" s="17"/>
      <c r="E178" s="17"/>
      <c r="F178" s="17"/>
      <c r="G178" s="17"/>
      <c r="H178" s="17"/>
      <c r="I178" s="17"/>
      <c r="J178" s="17"/>
      <c r="K178" s="18"/>
      <c r="L178" s="17"/>
      <c r="M178" s="17"/>
      <c r="O178" s="17">
        <f t="shared" si="9"/>
        <v>0</v>
      </c>
      <c r="P178" s="20"/>
    </row>
    <row r="179" spans="1:16" ht="15.75" customHeight="1" x14ac:dyDescent="0.25">
      <c r="A179" s="11" t="s">
        <v>8</v>
      </c>
      <c r="B179" s="12">
        <v>2</v>
      </c>
      <c r="C179" s="12">
        <v>2</v>
      </c>
      <c r="D179" s="12"/>
      <c r="E179" s="12"/>
      <c r="F179" s="12"/>
      <c r="G179" s="12"/>
      <c r="H179" s="12"/>
      <c r="I179" s="12"/>
      <c r="J179" s="12"/>
      <c r="K179" s="13"/>
      <c r="L179" s="12"/>
      <c r="M179" s="12"/>
      <c r="O179" s="12"/>
      <c r="P179" s="20"/>
    </row>
    <row r="180" spans="1:16" ht="15.75" customHeight="1" x14ac:dyDescent="0.25">
      <c r="A180" s="16" t="s">
        <v>2</v>
      </c>
      <c r="B180" s="17">
        <v>104947</v>
      </c>
      <c r="C180" s="17">
        <v>125563</v>
      </c>
      <c r="D180" s="17"/>
      <c r="E180" s="17"/>
      <c r="F180" s="17"/>
      <c r="G180" s="17"/>
      <c r="H180" s="17"/>
      <c r="I180" s="17"/>
      <c r="J180" s="17"/>
      <c r="K180" s="18"/>
      <c r="L180" s="17"/>
      <c r="M180" s="17"/>
      <c r="O180" s="17">
        <f t="shared" si="9"/>
        <v>230510</v>
      </c>
      <c r="P180" s="20"/>
    </row>
    <row r="181" spans="1:16" ht="15.75" customHeight="1" x14ac:dyDescent="0.25">
      <c r="A181" s="16" t="s">
        <v>3</v>
      </c>
      <c r="B181" s="17">
        <v>50374.559999999998</v>
      </c>
      <c r="C181" s="17">
        <v>60270.240000000005</v>
      </c>
      <c r="D181" s="17"/>
      <c r="E181" s="17"/>
      <c r="F181" s="17"/>
      <c r="G181" s="17"/>
      <c r="H181" s="17"/>
      <c r="I181" s="17"/>
      <c r="J181" s="17"/>
      <c r="K181" s="18"/>
      <c r="L181" s="17"/>
      <c r="M181" s="17"/>
      <c r="O181" s="17">
        <f t="shared" si="9"/>
        <v>110644.8</v>
      </c>
      <c r="P181" s="20"/>
    </row>
    <row r="182" spans="1:16" ht="15.75" customHeight="1" x14ac:dyDescent="0.25">
      <c r="A182" s="16" t="s">
        <v>4</v>
      </c>
      <c r="B182" s="17">
        <v>2098.94</v>
      </c>
      <c r="C182" s="17">
        <v>2511.2599999999998</v>
      </c>
      <c r="D182" s="17"/>
      <c r="E182" s="17"/>
      <c r="F182" s="17"/>
      <c r="G182" s="17"/>
      <c r="H182" s="17"/>
      <c r="I182" s="17"/>
      <c r="J182" s="17"/>
      <c r="K182" s="18"/>
      <c r="L182" s="17"/>
      <c r="M182" s="17"/>
      <c r="O182" s="17">
        <f t="shared" si="9"/>
        <v>4610.2</v>
      </c>
      <c r="P182" s="20"/>
    </row>
    <row r="183" spans="1:16" ht="15.75" customHeight="1" x14ac:dyDescent="0.25">
      <c r="A183" s="25" t="s">
        <v>9</v>
      </c>
      <c r="B183" s="12">
        <v>7</v>
      </c>
      <c r="C183" s="12">
        <v>7</v>
      </c>
      <c r="D183" s="12"/>
      <c r="E183" s="12"/>
      <c r="F183" s="12"/>
      <c r="G183" s="12"/>
      <c r="H183" s="12"/>
      <c r="I183" s="12"/>
      <c r="J183" s="12"/>
      <c r="K183" s="13"/>
      <c r="L183" s="13"/>
      <c r="M183" s="13"/>
      <c r="O183" s="17"/>
      <c r="P183" s="20"/>
    </row>
    <row r="184" spans="1:16" ht="15.75" customHeight="1" x14ac:dyDescent="0.25">
      <c r="A184" s="26" t="s">
        <v>2</v>
      </c>
      <c r="B184" s="17">
        <v>49531.839999999997</v>
      </c>
      <c r="C184" s="17">
        <v>27009.89</v>
      </c>
      <c r="D184" s="17"/>
      <c r="E184" s="17"/>
      <c r="F184" s="17"/>
      <c r="G184" s="17"/>
      <c r="H184" s="17"/>
      <c r="I184" s="31"/>
      <c r="J184" s="17"/>
      <c r="K184" s="18"/>
      <c r="L184" s="17"/>
      <c r="M184" s="17"/>
      <c r="O184" s="17">
        <f>SUM(B184:M184)</f>
        <v>76541.73</v>
      </c>
      <c r="P184" s="20"/>
    </row>
    <row r="185" spans="1:16" ht="15.75" customHeight="1" x14ac:dyDescent="0.25">
      <c r="A185" s="16" t="s">
        <v>3</v>
      </c>
      <c r="B185" s="17">
        <v>6934.45</v>
      </c>
      <c r="C185" s="17">
        <v>3781.3799999999997</v>
      </c>
      <c r="D185" s="17"/>
      <c r="E185" s="17"/>
      <c r="F185" s="17"/>
      <c r="G185" s="17"/>
      <c r="H185" s="17"/>
      <c r="I185" s="31"/>
      <c r="J185" s="17"/>
      <c r="K185" s="18"/>
      <c r="L185" s="17"/>
      <c r="M185" s="17"/>
      <c r="O185" s="17">
        <f>SUM(B185:M185)</f>
        <v>10715.83</v>
      </c>
      <c r="P185" s="20"/>
    </row>
    <row r="186" spans="1:16" ht="15.75" customHeight="1" x14ac:dyDescent="0.25">
      <c r="A186" s="26" t="s">
        <v>4</v>
      </c>
      <c r="B186" s="17">
        <v>990.62999999999988</v>
      </c>
      <c r="C186" s="17">
        <v>540.20000000000005</v>
      </c>
      <c r="D186" s="17"/>
      <c r="E186" s="17"/>
      <c r="F186" s="17"/>
      <c r="G186" s="17"/>
      <c r="H186" s="17"/>
      <c r="I186" s="31"/>
      <c r="J186" s="17"/>
      <c r="K186" s="18"/>
      <c r="L186" s="17"/>
      <c r="M186" s="17"/>
      <c r="O186" s="17">
        <f>SUM(B186:M186)</f>
        <v>1530.83</v>
      </c>
      <c r="P186" s="20"/>
    </row>
    <row r="187" spans="1:16" ht="15.75" customHeight="1" x14ac:dyDescent="0.25">
      <c r="B187" s="17"/>
      <c r="C187" s="17"/>
      <c r="D187" s="17"/>
      <c r="E187" s="17"/>
      <c r="F187" s="17"/>
      <c r="G187" s="17"/>
      <c r="I187" s="17"/>
      <c r="J187" s="17"/>
      <c r="K187" s="18"/>
      <c r="L187" s="17"/>
      <c r="M187" s="17"/>
      <c r="O187" s="17"/>
      <c r="P187" s="20"/>
    </row>
    <row r="188" spans="1:16" ht="15.75" customHeight="1" x14ac:dyDescent="0.25">
      <c r="A188" s="10" t="s">
        <v>26</v>
      </c>
      <c r="B188" s="17"/>
      <c r="C188" s="17"/>
      <c r="D188" s="17"/>
      <c r="E188" s="17"/>
      <c r="F188" s="17"/>
      <c r="G188" s="17"/>
      <c r="I188" s="17"/>
      <c r="J188" s="17"/>
      <c r="K188" s="18"/>
      <c r="L188" s="17"/>
      <c r="M188" s="17"/>
      <c r="O188" s="17"/>
      <c r="P188" s="20"/>
    </row>
    <row r="189" spans="1:16" ht="15.75" customHeight="1" x14ac:dyDescent="0.25">
      <c r="A189" s="11" t="s">
        <v>1</v>
      </c>
      <c r="B189" s="12">
        <v>220</v>
      </c>
      <c r="C189" s="34">
        <v>220</v>
      </c>
      <c r="D189" s="12"/>
      <c r="E189" s="12"/>
      <c r="F189" s="12"/>
      <c r="G189" s="12"/>
      <c r="H189" s="12"/>
      <c r="I189" s="12"/>
      <c r="J189" s="12"/>
      <c r="K189" s="13"/>
      <c r="L189" s="12"/>
      <c r="M189" s="12"/>
      <c r="O189" s="12"/>
      <c r="P189" s="20"/>
    </row>
    <row r="190" spans="1:16" ht="15.75" customHeight="1" x14ac:dyDescent="0.25">
      <c r="A190" s="16" t="s">
        <v>2</v>
      </c>
      <c r="B190" s="17">
        <v>22877005.18</v>
      </c>
      <c r="C190" s="17">
        <v>22950890.91</v>
      </c>
      <c r="D190" s="17"/>
      <c r="E190" s="17"/>
      <c r="F190" s="17"/>
      <c r="G190" s="17"/>
      <c r="H190" s="17"/>
      <c r="I190" s="17"/>
      <c r="J190" s="17"/>
      <c r="K190" s="18"/>
      <c r="L190" s="17"/>
      <c r="M190" s="17"/>
      <c r="O190" s="17">
        <f>SUM(B190:M190)</f>
        <v>45827896.090000004</v>
      </c>
      <c r="P190" s="20"/>
    </row>
    <row r="191" spans="1:16" ht="15.75" customHeight="1" x14ac:dyDescent="0.25">
      <c r="A191" s="16" t="s">
        <v>3</v>
      </c>
      <c r="B191" s="17">
        <v>3376627.1599999997</v>
      </c>
      <c r="C191" s="17">
        <v>3378177.6699999995</v>
      </c>
      <c r="D191" s="17"/>
      <c r="E191" s="17"/>
      <c r="F191" s="17"/>
      <c r="G191" s="17"/>
      <c r="H191" s="17"/>
      <c r="I191" s="17"/>
      <c r="J191" s="17"/>
      <c r="K191" s="18"/>
      <c r="L191" s="17"/>
      <c r="M191" s="17"/>
      <c r="O191" s="17">
        <f>SUM(B191:M191)</f>
        <v>6754804.8299999991</v>
      </c>
      <c r="P191" s="20"/>
    </row>
    <row r="192" spans="1:16" ht="15.75" customHeight="1" x14ac:dyDescent="0.25">
      <c r="A192" s="16" t="s">
        <v>4</v>
      </c>
      <c r="B192" s="17">
        <v>457540.12000000011</v>
      </c>
      <c r="C192" s="17">
        <v>459017.83999999997</v>
      </c>
      <c r="D192" s="17"/>
      <c r="E192" s="17"/>
      <c r="F192" s="17"/>
      <c r="G192" s="17"/>
      <c r="H192" s="17"/>
      <c r="I192" s="17"/>
      <c r="J192" s="17"/>
      <c r="K192" s="18"/>
      <c r="L192" s="17"/>
      <c r="M192" s="17"/>
      <c r="O192" s="17">
        <f>SUM(B192:M192)</f>
        <v>916557.96000000008</v>
      </c>
      <c r="P192" s="20"/>
    </row>
    <row r="193" spans="1:16" ht="15.75" customHeight="1" x14ac:dyDescent="0.25">
      <c r="A193" s="11" t="s">
        <v>5</v>
      </c>
      <c r="B193" s="12">
        <v>20</v>
      </c>
      <c r="C193" s="12">
        <v>20</v>
      </c>
      <c r="D193" s="12"/>
      <c r="E193" s="12"/>
      <c r="F193" s="12"/>
      <c r="G193" s="12"/>
      <c r="H193" s="12"/>
      <c r="I193" s="12"/>
      <c r="J193" s="12"/>
      <c r="K193" s="13"/>
      <c r="L193" s="12"/>
      <c r="M193" s="12"/>
      <c r="O193" s="12"/>
      <c r="P193" s="20"/>
    </row>
    <row r="194" spans="1:16" ht="15.75" customHeight="1" x14ac:dyDescent="0.25">
      <c r="A194" s="16" t="s">
        <v>2</v>
      </c>
      <c r="B194" s="17">
        <v>667915</v>
      </c>
      <c r="C194" s="17">
        <v>745406</v>
      </c>
      <c r="D194" s="17"/>
      <c r="E194" s="17"/>
      <c r="F194" s="17"/>
      <c r="G194" s="17"/>
      <c r="H194" s="17"/>
      <c r="I194" s="17"/>
      <c r="J194" s="17"/>
      <c r="K194" s="18"/>
      <c r="L194" s="17"/>
      <c r="M194" s="17"/>
      <c r="O194" s="17">
        <f>SUM(B194:M194)</f>
        <v>1413321</v>
      </c>
      <c r="P194" s="20"/>
    </row>
    <row r="195" spans="1:16" ht="15.75" customHeight="1" x14ac:dyDescent="0.25">
      <c r="A195" s="16" t="s">
        <v>3</v>
      </c>
      <c r="B195" s="17">
        <v>93508.1</v>
      </c>
      <c r="C195" s="17">
        <v>104356.84</v>
      </c>
      <c r="D195" s="17"/>
      <c r="E195" s="17"/>
      <c r="F195" s="17"/>
      <c r="G195" s="17"/>
      <c r="H195" s="17"/>
      <c r="I195" s="17"/>
      <c r="J195" s="17"/>
      <c r="K195" s="18"/>
      <c r="L195" s="17"/>
      <c r="M195" s="17"/>
      <c r="O195" s="17">
        <f>SUM(B195:M195)</f>
        <v>197864.94</v>
      </c>
      <c r="P195" s="20"/>
    </row>
    <row r="196" spans="1:16" ht="15.75" customHeight="1" x14ac:dyDescent="0.25">
      <c r="A196" s="16" t="s">
        <v>4</v>
      </c>
      <c r="B196" s="17">
        <v>13358.3</v>
      </c>
      <c r="C196" s="17">
        <v>14908.119999999999</v>
      </c>
      <c r="D196" s="17"/>
      <c r="E196" s="17"/>
      <c r="F196" s="17"/>
      <c r="G196" s="17"/>
      <c r="H196" s="17"/>
      <c r="I196" s="17"/>
      <c r="J196" s="17"/>
      <c r="K196" s="18"/>
      <c r="L196" s="17"/>
      <c r="M196" s="17"/>
      <c r="O196" s="17">
        <f>SUM(B196:M196)</f>
        <v>28266.42</v>
      </c>
      <c r="P196" s="20"/>
    </row>
    <row r="197" spans="1:16" ht="15.75" customHeight="1" x14ac:dyDescent="0.25">
      <c r="A197" s="11" t="s">
        <v>6</v>
      </c>
      <c r="B197" s="12">
        <v>133</v>
      </c>
      <c r="C197" s="12">
        <v>133</v>
      </c>
      <c r="D197" s="12"/>
      <c r="E197" s="12"/>
      <c r="F197" s="12"/>
      <c r="G197" s="12"/>
      <c r="H197" s="12"/>
      <c r="I197" s="12"/>
      <c r="J197" s="12"/>
      <c r="K197" s="13"/>
      <c r="L197" s="12"/>
      <c r="M197" s="12"/>
      <c r="O197" s="12"/>
      <c r="P197" s="20"/>
    </row>
    <row r="198" spans="1:16" ht="15.75" customHeight="1" x14ac:dyDescent="0.25">
      <c r="A198" s="16" t="s">
        <v>2</v>
      </c>
      <c r="B198" s="17">
        <v>20977015.300000001</v>
      </c>
      <c r="C198" s="17">
        <v>20893065.27</v>
      </c>
      <c r="D198" s="17"/>
      <c r="E198" s="17"/>
      <c r="F198" s="17"/>
      <c r="G198" s="17"/>
      <c r="H198" s="17"/>
      <c r="I198" s="17"/>
      <c r="J198" s="17"/>
      <c r="K198" s="18"/>
      <c r="L198" s="17"/>
      <c r="M198" s="17"/>
      <c r="O198" s="17">
        <f t="shared" ref="O198:O208" si="10">SUM(B198:M198)</f>
        <v>41870080.57</v>
      </c>
      <c r="P198" s="20"/>
    </row>
    <row r="199" spans="1:16" ht="15.75" customHeight="1" x14ac:dyDescent="0.25">
      <c r="A199" s="16" t="s">
        <v>3</v>
      </c>
      <c r="B199" s="17">
        <v>2936782.16</v>
      </c>
      <c r="C199" s="17">
        <v>2925029.15</v>
      </c>
      <c r="D199" s="17"/>
      <c r="E199" s="17"/>
      <c r="F199" s="17"/>
      <c r="G199" s="17"/>
      <c r="H199" s="17"/>
      <c r="I199" s="17"/>
      <c r="J199" s="17"/>
      <c r="K199" s="18"/>
      <c r="L199" s="17"/>
      <c r="M199" s="17"/>
      <c r="O199" s="17">
        <f t="shared" si="10"/>
        <v>5861811.3100000005</v>
      </c>
      <c r="P199" s="20"/>
    </row>
    <row r="200" spans="1:16" ht="15.75" customHeight="1" x14ac:dyDescent="0.25">
      <c r="A200" s="16" t="s">
        <v>4</v>
      </c>
      <c r="B200" s="17">
        <v>419540.32</v>
      </c>
      <c r="C200" s="17">
        <v>417861.32</v>
      </c>
      <c r="D200" s="17"/>
      <c r="E200" s="17"/>
      <c r="F200" s="17"/>
      <c r="G200" s="17"/>
      <c r="H200" s="17"/>
      <c r="I200" s="17"/>
      <c r="J200" s="17"/>
      <c r="K200" s="18"/>
      <c r="L200" s="17"/>
      <c r="M200" s="17"/>
      <c r="O200" s="17">
        <f t="shared" si="10"/>
        <v>837401.64</v>
      </c>
      <c r="P200" s="20"/>
    </row>
    <row r="201" spans="1:16" ht="15.75" customHeight="1" x14ac:dyDescent="0.25">
      <c r="A201" s="11" t="s">
        <v>7</v>
      </c>
      <c r="B201" s="12">
        <v>0</v>
      </c>
      <c r="C201" s="12">
        <v>0</v>
      </c>
      <c r="D201" s="12"/>
      <c r="E201" s="12"/>
      <c r="F201" s="12"/>
      <c r="G201" s="12"/>
      <c r="H201" s="12"/>
      <c r="I201" s="12"/>
      <c r="J201" s="12"/>
      <c r="K201" s="13"/>
      <c r="L201" s="12"/>
      <c r="M201" s="12"/>
      <c r="O201" s="12">
        <f t="shared" si="10"/>
        <v>0</v>
      </c>
      <c r="P201" s="20"/>
    </row>
    <row r="202" spans="1:16" ht="15.75" customHeight="1" x14ac:dyDescent="0.25">
      <c r="A202" s="16" t="s">
        <v>2</v>
      </c>
      <c r="B202" s="17">
        <v>0</v>
      </c>
      <c r="C202" s="17">
        <v>0</v>
      </c>
      <c r="D202" s="17"/>
      <c r="E202" s="17"/>
      <c r="F202" s="17"/>
      <c r="G202" s="17"/>
      <c r="H202" s="17"/>
      <c r="I202" s="17"/>
      <c r="J202" s="17"/>
      <c r="K202" s="18"/>
      <c r="L202" s="17"/>
      <c r="M202" s="17"/>
      <c r="O202" s="17">
        <f t="shared" si="10"/>
        <v>0</v>
      </c>
      <c r="P202" s="20"/>
    </row>
    <row r="203" spans="1:16" ht="15.75" customHeight="1" x14ac:dyDescent="0.25">
      <c r="A203" s="16" t="s">
        <v>3</v>
      </c>
      <c r="B203" s="17">
        <v>0</v>
      </c>
      <c r="C203" s="17">
        <v>0</v>
      </c>
      <c r="D203" s="17"/>
      <c r="E203" s="17"/>
      <c r="F203" s="17"/>
      <c r="G203" s="17"/>
      <c r="H203" s="17"/>
      <c r="I203" s="17"/>
      <c r="J203" s="17"/>
      <c r="K203" s="18"/>
      <c r="L203" s="17"/>
      <c r="M203" s="17"/>
      <c r="O203" s="17">
        <f t="shared" si="10"/>
        <v>0</v>
      </c>
      <c r="P203" s="20"/>
    </row>
    <row r="204" spans="1:16" ht="15.75" customHeight="1" x14ac:dyDescent="0.25">
      <c r="A204" s="16" t="s">
        <v>4</v>
      </c>
      <c r="B204" s="17">
        <v>0</v>
      </c>
      <c r="C204" s="17">
        <v>0</v>
      </c>
      <c r="D204" s="17"/>
      <c r="E204" s="17"/>
      <c r="F204" s="17"/>
      <c r="G204" s="17"/>
      <c r="H204" s="17"/>
      <c r="I204" s="17"/>
      <c r="J204" s="17"/>
      <c r="K204" s="18"/>
      <c r="L204" s="17"/>
      <c r="M204" s="17"/>
      <c r="O204" s="17">
        <f t="shared" si="10"/>
        <v>0</v>
      </c>
      <c r="P204" s="20"/>
    </row>
    <row r="205" spans="1:16" ht="15.75" customHeight="1" x14ac:dyDescent="0.25">
      <c r="A205" s="11" t="s">
        <v>8</v>
      </c>
      <c r="B205" s="12">
        <v>22</v>
      </c>
      <c r="C205" s="12">
        <v>22</v>
      </c>
      <c r="D205" s="12"/>
      <c r="E205" s="12"/>
      <c r="F205" s="12"/>
      <c r="G205" s="12"/>
      <c r="H205" s="12"/>
      <c r="I205" s="12"/>
      <c r="J205" s="12"/>
      <c r="K205" s="13"/>
      <c r="L205" s="12"/>
      <c r="M205" s="12"/>
      <c r="O205" s="12"/>
      <c r="P205" s="20"/>
    </row>
    <row r="206" spans="1:16" ht="15.75" customHeight="1" x14ac:dyDescent="0.25">
      <c r="A206" s="16" t="s">
        <v>2</v>
      </c>
      <c r="B206" s="17">
        <v>511313.00000000006</v>
      </c>
      <c r="C206" s="17">
        <v>485449.77999999997</v>
      </c>
      <c r="D206" s="17"/>
      <c r="E206" s="17"/>
      <c r="F206" s="17"/>
      <c r="G206" s="17"/>
      <c r="H206" s="17"/>
      <c r="I206" s="17"/>
      <c r="J206" s="17"/>
      <c r="K206" s="18"/>
      <c r="L206" s="17"/>
      <c r="M206" s="17"/>
      <c r="O206" s="17">
        <f t="shared" si="10"/>
        <v>996762.78</v>
      </c>
      <c r="P206" s="20"/>
    </row>
    <row r="207" spans="1:16" ht="15.75" customHeight="1" x14ac:dyDescent="0.25">
      <c r="A207" s="16" t="s">
        <v>3</v>
      </c>
      <c r="B207" s="17">
        <v>245430.22999999998</v>
      </c>
      <c r="C207" s="17">
        <v>233015.89999999997</v>
      </c>
      <c r="D207" s="17"/>
      <c r="E207" s="17"/>
      <c r="F207" s="17"/>
      <c r="G207" s="17"/>
      <c r="H207" s="17"/>
      <c r="I207" s="17"/>
      <c r="J207" s="17"/>
      <c r="K207" s="18"/>
      <c r="L207" s="17"/>
      <c r="M207" s="17"/>
      <c r="O207" s="17">
        <f t="shared" si="10"/>
        <v>478446.12999999995</v>
      </c>
      <c r="P207" s="20"/>
    </row>
    <row r="208" spans="1:16" ht="15.75" customHeight="1" x14ac:dyDescent="0.25">
      <c r="A208" s="16" t="s">
        <v>4</v>
      </c>
      <c r="B208" s="17">
        <v>10226.259999999998</v>
      </c>
      <c r="C208" s="17">
        <v>9709</v>
      </c>
      <c r="D208" s="17"/>
      <c r="E208" s="17"/>
      <c r="F208" s="17"/>
      <c r="G208" s="17"/>
      <c r="H208" s="17"/>
      <c r="I208" s="17"/>
      <c r="J208" s="17"/>
      <c r="K208" s="18"/>
      <c r="L208" s="17"/>
      <c r="M208" s="17"/>
      <c r="O208" s="17">
        <f t="shared" si="10"/>
        <v>19935.259999999998</v>
      </c>
      <c r="P208" s="20"/>
    </row>
    <row r="209" spans="1:16" ht="15.75" customHeight="1" x14ac:dyDescent="0.25">
      <c r="A209" s="25" t="s">
        <v>9</v>
      </c>
      <c r="B209" s="12">
        <v>45</v>
      </c>
      <c r="C209" s="12">
        <v>45</v>
      </c>
      <c r="D209" s="12"/>
      <c r="E209" s="12"/>
      <c r="F209" s="12"/>
      <c r="G209" s="12"/>
      <c r="H209" s="12"/>
      <c r="I209" s="12"/>
      <c r="J209" s="12"/>
      <c r="K209" s="13"/>
      <c r="L209" s="12"/>
      <c r="M209" s="12"/>
      <c r="N209" s="21"/>
      <c r="O209" s="17"/>
      <c r="P209" s="20"/>
    </row>
    <row r="210" spans="1:16" ht="15.75" customHeight="1" x14ac:dyDescent="0.25">
      <c r="A210" s="26" t="s">
        <v>2</v>
      </c>
      <c r="B210" s="17">
        <v>720761.88</v>
      </c>
      <c r="C210" s="17">
        <v>826969.86</v>
      </c>
      <c r="D210" s="17"/>
      <c r="E210" s="17"/>
      <c r="F210" s="17"/>
      <c r="G210" s="17"/>
      <c r="H210" s="17"/>
      <c r="I210" s="17"/>
      <c r="J210" s="17"/>
      <c r="K210" s="18"/>
      <c r="L210" s="17"/>
      <c r="M210" s="17"/>
      <c r="N210" s="21"/>
      <c r="O210" s="17">
        <f>SUM(B210:M210)</f>
        <v>1547731.74</v>
      </c>
      <c r="P210" s="20"/>
    </row>
    <row r="211" spans="1:16" ht="15.75" customHeight="1" x14ac:dyDescent="0.25">
      <c r="A211" s="16" t="s">
        <v>3</v>
      </c>
      <c r="B211" s="17">
        <v>100906.67000000001</v>
      </c>
      <c r="C211" s="17">
        <v>115775.78</v>
      </c>
      <c r="D211" s="17"/>
      <c r="E211" s="17"/>
      <c r="F211" s="17"/>
      <c r="G211" s="17"/>
      <c r="H211" s="17"/>
      <c r="I211" s="17"/>
      <c r="J211" s="17"/>
      <c r="K211" s="18"/>
      <c r="L211" s="17"/>
      <c r="M211" s="17"/>
      <c r="N211" s="21"/>
      <c r="O211" s="17">
        <f>SUM(B211:M211)</f>
        <v>216682.45</v>
      </c>
      <c r="P211" s="20"/>
    </row>
    <row r="212" spans="1:16" ht="15.75" customHeight="1" x14ac:dyDescent="0.25">
      <c r="A212" s="26" t="s">
        <v>4</v>
      </c>
      <c r="B212" s="17">
        <v>14415.24</v>
      </c>
      <c r="C212" s="17">
        <v>16539.400000000001</v>
      </c>
      <c r="D212" s="17"/>
      <c r="E212" s="17"/>
      <c r="F212" s="17"/>
      <c r="G212" s="17"/>
      <c r="H212" s="17"/>
      <c r="I212" s="17"/>
      <c r="J212" s="17"/>
      <c r="K212" s="18"/>
      <c r="L212" s="17"/>
      <c r="M212" s="17"/>
      <c r="N212" s="21"/>
      <c r="O212" s="17">
        <f>SUM(B212:M212)</f>
        <v>30954.639999999999</v>
      </c>
      <c r="P212" s="20"/>
    </row>
    <row r="213" spans="1:16" ht="15.75" customHeight="1" x14ac:dyDescent="0.25">
      <c r="B213" s="12"/>
      <c r="C213" s="12"/>
      <c r="D213" s="12"/>
      <c r="E213" s="12"/>
      <c r="F213" s="12"/>
      <c r="G213" s="12"/>
      <c r="I213" s="12"/>
      <c r="J213" s="12"/>
      <c r="K213" s="13"/>
      <c r="L213" s="12"/>
      <c r="M213" s="12"/>
      <c r="O213" s="12"/>
      <c r="P213" s="20"/>
    </row>
    <row r="214" spans="1:16" ht="15.75" customHeight="1" x14ac:dyDescent="0.25">
      <c r="A214" s="10" t="s">
        <v>23</v>
      </c>
      <c r="B214" s="17"/>
      <c r="C214" s="17"/>
      <c r="D214" s="17"/>
      <c r="E214" s="17"/>
      <c r="F214" s="17"/>
      <c r="G214" s="17"/>
      <c r="I214" s="17"/>
      <c r="J214" s="17"/>
      <c r="K214" s="18"/>
      <c r="L214" s="17"/>
      <c r="M214" s="17"/>
      <c r="O214" s="17"/>
      <c r="P214" s="20"/>
    </row>
    <row r="215" spans="1:16" ht="15.75" customHeight="1" x14ac:dyDescent="0.25">
      <c r="A215" s="11" t="s">
        <v>1</v>
      </c>
      <c r="B215" s="12">
        <v>130</v>
      </c>
      <c r="C215" s="34">
        <v>130</v>
      </c>
      <c r="D215" s="12"/>
      <c r="E215" s="12"/>
      <c r="F215" s="12"/>
      <c r="G215" s="12"/>
      <c r="H215" s="12"/>
      <c r="I215" s="12"/>
      <c r="J215" s="12"/>
      <c r="K215" s="13"/>
      <c r="L215" s="12"/>
      <c r="M215" s="12"/>
      <c r="O215" s="12"/>
      <c r="P215" s="20"/>
    </row>
    <row r="216" spans="1:16" ht="15.75" customHeight="1" x14ac:dyDescent="0.25">
      <c r="A216" s="16" t="s">
        <v>2</v>
      </c>
      <c r="B216" s="17">
        <v>5829040.75</v>
      </c>
      <c r="C216" s="17">
        <v>6011364.1100000003</v>
      </c>
      <c r="D216" s="17"/>
      <c r="E216" s="17"/>
      <c r="F216" s="17"/>
      <c r="G216" s="17"/>
      <c r="H216" s="17"/>
      <c r="I216" s="17"/>
      <c r="J216" s="17"/>
      <c r="K216" s="18"/>
      <c r="L216" s="17"/>
      <c r="M216" s="17"/>
      <c r="O216" s="17">
        <f>SUM(B216:M216)</f>
        <v>11840404.859999999</v>
      </c>
      <c r="P216" s="20"/>
    </row>
    <row r="217" spans="1:16" ht="15.75" customHeight="1" x14ac:dyDescent="0.25">
      <c r="A217" s="16" t="s">
        <v>3</v>
      </c>
      <c r="B217" s="17">
        <v>816065.71</v>
      </c>
      <c r="C217" s="17">
        <v>841590.97</v>
      </c>
      <c r="D217" s="17"/>
      <c r="E217" s="17"/>
      <c r="F217" s="17"/>
      <c r="G217" s="17"/>
      <c r="H217" s="17"/>
      <c r="I217" s="17"/>
      <c r="J217" s="17"/>
      <c r="K217" s="18"/>
      <c r="L217" s="17"/>
      <c r="M217" s="17"/>
      <c r="O217" s="17">
        <f>SUM(B217:M217)</f>
        <v>1657656.68</v>
      </c>
      <c r="P217" s="20"/>
    </row>
    <row r="218" spans="1:16" ht="15.75" customHeight="1" x14ac:dyDescent="0.25">
      <c r="A218" s="16" t="s">
        <v>4</v>
      </c>
      <c r="B218" s="17">
        <v>116580.82</v>
      </c>
      <c r="C218" s="17">
        <v>120227.28</v>
      </c>
      <c r="D218" s="17"/>
      <c r="E218" s="17"/>
      <c r="F218" s="17"/>
      <c r="G218" s="17"/>
      <c r="H218" s="17"/>
      <c r="I218" s="17"/>
      <c r="J218" s="17"/>
      <c r="K218" s="18"/>
      <c r="L218" s="17"/>
      <c r="M218" s="17"/>
      <c r="O218" s="17">
        <f>SUM(B218:M218)</f>
        <v>236808.1</v>
      </c>
      <c r="P218" s="20"/>
    </row>
    <row r="219" spans="1:16" ht="15.75" customHeight="1" x14ac:dyDescent="0.25">
      <c r="A219" s="11" t="s">
        <v>5</v>
      </c>
      <c r="B219" s="12">
        <v>30</v>
      </c>
      <c r="C219" s="12">
        <v>30</v>
      </c>
      <c r="D219" s="12"/>
      <c r="E219" s="12"/>
      <c r="F219" s="12"/>
      <c r="G219" s="12"/>
      <c r="H219" s="12"/>
      <c r="I219" s="12"/>
      <c r="J219" s="12"/>
      <c r="K219" s="13"/>
      <c r="L219" s="12"/>
      <c r="M219" s="12"/>
      <c r="O219" s="12"/>
      <c r="P219" s="20"/>
    </row>
    <row r="220" spans="1:16" ht="15.75" customHeight="1" x14ac:dyDescent="0.25">
      <c r="A220" s="16" t="s">
        <v>2</v>
      </c>
      <c r="B220" s="17">
        <v>418811</v>
      </c>
      <c r="C220" s="17">
        <v>462724</v>
      </c>
      <c r="D220" s="17"/>
      <c r="E220" s="17"/>
      <c r="F220" s="17"/>
      <c r="G220" s="17"/>
      <c r="H220" s="17"/>
      <c r="I220" s="17"/>
      <c r="J220" s="17"/>
      <c r="K220" s="18"/>
      <c r="L220" s="17"/>
      <c r="M220" s="17"/>
      <c r="O220" s="17">
        <f>SUM(B220:M220)</f>
        <v>881535</v>
      </c>
      <c r="P220" s="20"/>
    </row>
    <row r="221" spans="1:16" ht="15.75" customHeight="1" x14ac:dyDescent="0.25">
      <c r="A221" s="16" t="s">
        <v>3</v>
      </c>
      <c r="B221" s="17">
        <v>58633.540000000008</v>
      </c>
      <c r="C221" s="17">
        <v>64781.359999999993</v>
      </c>
      <c r="D221" s="17"/>
      <c r="E221" s="17"/>
      <c r="F221" s="17"/>
      <c r="G221" s="17"/>
      <c r="H221" s="17"/>
      <c r="I221" s="17"/>
      <c r="J221" s="17"/>
      <c r="K221" s="18"/>
      <c r="L221" s="17"/>
      <c r="M221" s="17"/>
      <c r="O221" s="17">
        <f>SUM(B221:M221)</f>
        <v>123414.9</v>
      </c>
      <c r="P221" s="20"/>
    </row>
    <row r="222" spans="1:16" ht="15.75" customHeight="1" x14ac:dyDescent="0.25">
      <c r="A222" s="16" t="s">
        <v>4</v>
      </c>
      <c r="B222" s="17">
        <v>8376.2200000000012</v>
      </c>
      <c r="C222" s="17">
        <v>9254.4800000000014</v>
      </c>
      <c r="D222" s="17"/>
      <c r="E222" s="17"/>
      <c r="F222" s="17"/>
      <c r="G222" s="17"/>
      <c r="H222" s="17"/>
      <c r="I222" s="17"/>
      <c r="J222" s="17"/>
      <c r="K222" s="18"/>
      <c r="L222" s="17"/>
      <c r="M222" s="17"/>
      <c r="O222" s="17">
        <f>SUM(B222:M222)</f>
        <v>17630.700000000004</v>
      </c>
      <c r="P222" s="20"/>
    </row>
    <row r="223" spans="1:16" ht="15.75" customHeight="1" x14ac:dyDescent="0.25">
      <c r="A223" s="11" t="s">
        <v>6</v>
      </c>
      <c r="B223" s="12">
        <v>89</v>
      </c>
      <c r="C223" s="12">
        <v>89</v>
      </c>
      <c r="D223" s="12"/>
      <c r="E223" s="12"/>
      <c r="F223" s="12"/>
      <c r="G223" s="12"/>
      <c r="H223" s="12"/>
      <c r="I223" s="12"/>
      <c r="J223" s="12"/>
      <c r="K223" s="13"/>
      <c r="L223" s="12"/>
      <c r="M223" s="12"/>
      <c r="O223" s="12"/>
      <c r="P223" s="20"/>
    </row>
    <row r="224" spans="1:16" ht="15.75" customHeight="1" x14ac:dyDescent="0.25">
      <c r="A224" s="16" t="s">
        <v>2</v>
      </c>
      <c r="B224" s="17">
        <v>5200582.75</v>
      </c>
      <c r="C224" s="17">
        <v>5336030.6100000003</v>
      </c>
      <c r="D224" s="17"/>
      <c r="E224" s="17"/>
      <c r="F224" s="17"/>
      <c r="G224" s="17"/>
      <c r="H224" s="17"/>
      <c r="I224" s="17"/>
      <c r="J224" s="17"/>
      <c r="K224" s="18"/>
      <c r="L224" s="17"/>
      <c r="M224" s="17"/>
      <c r="O224" s="17">
        <f t="shared" ref="O224:O234" si="11">SUM(B224:M224)</f>
        <v>10536613.359999999</v>
      </c>
      <c r="P224" s="20"/>
    </row>
    <row r="225" spans="1:16" ht="15.75" customHeight="1" x14ac:dyDescent="0.25">
      <c r="A225" s="16" t="s">
        <v>3</v>
      </c>
      <c r="B225" s="17">
        <v>728081.59000000008</v>
      </c>
      <c r="C225" s="17">
        <v>747044.28</v>
      </c>
      <c r="D225" s="17"/>
      <c r="E225" s="17"/>
      <c r="F225" s="17"/>
      <c r="G225" s="17"/>
      <c r="H225" s="17"/>
      <c r="I225" s="17"/>
      <c r="J225" s="17"/>
      <c r="K225" s="18"/>
      <c r="L225" s="17"/>
      <c r="M225" s="17"/>
      <c r="O225" s="17">
        <f t="shared" si="11"/>
        <v>1475125.87</v>
      </c>
      <c r="P225" s="20"/>
    </row>
    <row r="226" spans="1:16" ht="15.75" customHeight="1" x14ac:dyDescent="0.25">
      <c r="A226" s="16" t="s">
        <v>4</v>
      </c>
      <c r="B226" s="17">
        <v>104011.66</v>
      </c>
      <c r="C226" s="17">
        <v>106720.61</v>
      </c>
      <c r="D226" s="17"/>
      <c r="E226" s="17"/>
      <c r="F226" s="17"/>
      <c r="G226" s="17"/>
      <c r="H226" s="17"/>
      <c r="I226" s="17"/>
      <c r="J226" s="17"/>
      <c r="K226" s="18"/>
      <c r="L226" s="17"/>
      <c r="M226" s="17"/>
      <c r="O226" s="17">
        <f t="shared" si="11"/>
        <v>210732.27000000002</v>
      </c>
      <c r="P226" s="20"/>
    </row>
    <row r="227" spans="1:16" ht="15.75" customHeight="1" x14ac:dyDescent="0.25">
      <c r="A227" s="11" t="s">
        <v>7</v>
      </c>
      <c r="B227" s="12">
        <v>0</v>
      </c>
      <c r="C227" s="12">
        <v>0</v>
      </c>
      <c r="D227" s="12"/>
      <c r="E227" s="12"/>
      <c r="F227" s="12"/>
      <c r="G227" s="12"/>
      <c r="H227" s="12"/>
      <c r="I227" s="12"/>
      <c r="J227" s="12"/>
      <c r="K227" s="13"/>
      <c r="L227" s="12"/>
      <c r="M227" s="12"/>
      <c r="O227" s="12">
        <f t="shared" si="11"/>
        <v>0</v>
      </c>
      <c r="P227" s="20"/>
    </row>
    <row r="228" spans="1:16" ht="15.75" customHeight="1" x14ac:dyDescent="0.25">
      <c r="A228" s="16" t="s">
        <v>2</v>
      </c>
      <c r="B228" s="17">
        <v>0</v>
      </c>
      <c r="C228" s="17">
        <v>0</v>
      </c>
      <c r="D228" s="17"/>
      <c r="E228" s="17"/>
      <c r="F228" s="17"/>
      <c r="G228" s="17"/>
      <c r="H228" s="17"/>
      <c r="I228" s="17"/>
      <c r="J228" s="17"/>
      <c r="K228" s="18"/>
      <c r="L228" s="17"/>
      <c r="M228" s="17"/>
      <c r="O228" s="17">
        <f t="shared" si="11"/>
        <v>0</v>
      </c>
      <c r="P228" s="20"/>
    </row>
    <row r="229" spans="1:16" ht="15.75" customHeight="1" x14ac:dyDescent="0.25">
      <c r="A229" s="16" t="s">
        <v>3</v>
      </c>
      <c r="B229" s="17">
        <v>0</v>
      </c>
      <c r="C229" s="17">
        <v>0</v>
      </c>
      <c r="D229" s="17"/>
      <c r="E229" s="17"/>
      <c r="F229" s="17"/>
      <c r="G229" s="17"/>
      <c r="H229" s="17"/>
      <c r="I229" s="17"/>
      <c r="J229" s="17"/>
      <c r="K229" s="18"/>
      <c r="L229" s="17"/>
      <c r="M229" s="17"/>
      <c r="O229" s="17">
        <f t="shared" si="11"/>
        <v>0</v>
      </c>
      <c r="P229" s="20"/>
    </row>
    <row r="230" spans="1:16" ht="15.75" customHeight="1" x14ac:dyDescent="0.25">
      <c r="A230" s="16" t="s">
        <v>4</v>
      </c>
      <c r="B230" s="17">
        <v>0</v>
      </c>
      <c r="C230" s="17">
        <v>0</v>
      </c>
      <c r="D230" s="17"/>
      <c r="E230" s="17"/>
      <c r="F230" s="17"/>
      <c r="G230" s="17"/>
      <c r="H230" s="17"/>
      <c r="I230" s="17"/>
      <c r="J230" s="17"/>
      <c r="K230" s="18"/>
      <c r="L230" s="17"/>
      <c r="M230" s="17"/>
      <c r="O230" s="17">
        <f t="shared" si="11"/>
        <v>0</v>
      </c>
      <c r="P230" s="20"/>
    </row>
    <row r="231" spans="1:16" ht="15.75" customHeight="1" x14ac:dyDescent="0.25">
      <c r="A231" s="11" t="s">
        <v>8</v>
      </c>
      <c r="B231" s="12">
        <v>0</v>
      </c>
      <c r="C231" s="12">
        <v>0</v>
      </c>
      <c r="D231" s="12"/>
      <c r="E231" s="12"/>
      <c r="F231" s="12"/>
      <c r="G231" s="12"/>
      <c r="H231" s="12"/>
      <c r="I231" s="12"/>
      <c r="J231" s="12"/>
      <c r="K231" s="13"/>
      <c r="L231" s="12"/>
      <c r="M231" s="12"/>
      <c r="O231" s="12">
        <f t="shared" si="11"/>
        <v>0</v>
      </c>
      <c r="P231" s="20"/>
    </row>
    <row r="232" spans="1:16" ht="15.75" customHeight="1" x14ac:dyDescent="0.25">
      <c r="A232" s="16" t="s">
        <v>2</v>
      </c>
      <c r="B232" s="17">
        <v>0</v>
      </c>
      <c r="C232" s="17">
        <v>0</v>
      </c>
      <c r="D232" s="17"/>
      <c r="E232" s="17"/>
      <c r="F232" s="17"/>
      <c r="G232" s="17"/>
      <c r="H232" s="17"/>
      <c r="I232" s="17"/>
      <c r="J232" s="17"/>
      <c r="K232" s="18"/>
      <c r="L232" s="17"/>
      <c r="M232" s="17"/>
      <c r="O232" s="17">
        <f t="shared" si="11"/>
        <v>0</v>
      </c>
      <c r="P232" s="20"/>
    </row>
    <row r="233" spans="1:16" ht="15.75" customHeight="1" x14ac:dyDescent="0.25">
      <c r="A233" s="16" t="s">
        <v>3</v>
      </c>
      <c r="B233" s="17">
        <v>0</v>
      </c>
      <c r="C233" s="17">
        <v>0</v>
      </c>
      <c r="D233" s="17"/>
      <c r="E233" s="17"/>
      <c r="F233" s="17"/>
      <c r="G233" s="17"/>
      <c r="H233" s="17"/>
      <c r="I233" s="17"/>
      <c r="J233" s="17"/>
      <c r="K233" s="18"/>
      <c r="L233" s="17"/>
      <c r="M233" s="17"/>
      <c r="O233" s="17">
        <f t="shared" si="11"/>
        <v>0</v>
      </c>
      <c r="P233" s="20"/>
    </row>
    <row r="234" spans="1:16" ht="15.75" customHeight="1" x14ac:dyDescent="0.25">
      <c r="A234" s="16" t="s">
        <v>4</v>
      </c>
      <c r="B234" s="17">
        <v>0</v>
      </c>
      <c r="C234" s="17">
        <v>0</v>
      </c>
      <c r="D234" s="17"/>
      <c r="E234" s="17"/>
      <c r="F234" s="17"/>
      <c r="G234" s="17"/>
      <c r="H234" s="17"/>
      <c r="I234" s="17"/>
      <c r="J234" s="17"/>
      <c r="K234" s="18"/>
      <c r="L234" s="17"/>
      <c r="M234" s="17"/>
      <c r="O234" s="17">
        <f t="shared" si="11"/>
        <v>0</v>
      </c>
      <c r="P234" s="20"/>
    </row>
    <row r="235" spans="1:16" ht="15.75" customHeight="1" x14ac:dyDescent="0.25">
      <c r="A235" s="25" t="s">
        <v>9</v>
      </c>
      <c r="B235" s="12">
        <v>11</v>
      </c>
      <c r="C235" s="12">
        <v>11</v>
      </c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O235" s="17"/>
      <c r="P235" s="20"/>
    </row>
    <row r="236" spans="1:16" ht="15.75" customHeight="1" x14ac:dyDescent="0.25">
      <c r="A236" s="26" t="s">
        <v>2</v>
      </c>
      <c r="B236" s="17">
        <v>209647</v>
      </c>
      <c r="C236" s="17">
        <v>212609.5</v>
      </c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O236" s="17">
        <f t="shared" ref="O236:O238" si="12">SUM(B236:M236)</f>
        <v>422256.5</v>
      </c>
      <c r="P236" s="20"/>
    </row>
    <row r="237" spans="1:16" ht="15.75" customHeight="1" x14ac:dyDescent="0.25">
      <c r="A237" s="16" t="s">
        <v>3</v>
      </c>
      <c r="B237" s="17">
        <v>29350.58</v>
      </c>
      <c r="C237" s="17">
        <v>29765.33</v>
      </c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O237" s="17">
        <f t="shared" si="12"/>
        <v>59115.91</v>
      </c>
      <c r="P237" s="20"/>
    </row>
    <row r="238" spans="1:16" ht="15.75" customHeight="1" x14ac:dyDescent="0.25">
      <c r="A238" s="26" t="s">
        <v>4</v>
      </c>
      <c r="B238" s="17">
        <v>4192.9400000000005</v>
      </c>
      <c r="C238" s="17">
        <v>4252.1900000000005</v>
      </c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O238" s="17">
        <f t="shared" si="12"/>
        <v>8445.130000000001</v>
      </c>
      <c r="P238" s="20"/>
    </row>
    <row r="239" spans="1:16" ht="15.75" customHeight="1" x14ac:dyDescent="0.25">
      <c r="A239" s="16"/>
      <c r="B239" s="17"/>
      <c r="C239" s="17"/>
      <c r="D239" s="17"/>
      <c r="E239" s="17"/>
      <c r="F239" s="17"/>
      <c r="G239" s="17"/>
      <c r="I239" s="17"/>
      <c r="J239" s="17"/>
      <c r="K239" s="18"/>
      <c r="L239" s="17"/>
      <c r="M239" s="17"/>
      <c r="O239" s="17"/>
      <c r="P239" s="20"/>
    </row>
    <row r="240" spans="1:16" ht="15.75" customHeight="1" x14ac:dyDescent="0.25">
      <c r="A240" s="10" t="s">
        <v>27</v>
      </c>
      <c r="B240" s="12"/>
      <c r="C240" s="12"/>
      <c r="D240" s="12"/>
      <c r="E240" s="12"/>
      <c r="F240" s="12"/>
      <c r="G240" s="12"/>
      <c r="I240" s="12"/>
      <c r="J240" s="12"/>
      <c r="K240" s="13"/>
      <c r="L240" s="12"/>
      <c r="M240" s="12"/>
      <c r="O240" s="12"/>
      <c r="P240" s="20"/>
    </row>
    <row r="241" spans="1:16" ht="15.75" customHeight="1" x14ac:dyDescent="0.25">
      <c r="A241" s="11" t="s">
        <v>1</v>
      </c>
      <c r="B241" s="12">
        <v>140</v>
      </c>
      <c r="C241" s="34">
        <v>140</v>
      </c>
      <c r="D241" s="12"/>
      <c r="E241" s="12"/>
      <c r="F241" s="12"/>
      <c r="G241" s="12"/>
      <c r="H241" s="12"/>
      <c r="I241" s="12"/>
      <c r="J241" s="12"/>
      <c r="K241" s="13"/>
      <c r="L241" s="12"/>
      <c r="M241" s="12"/>
      <c r="O241" s="12"/>
      <c r="P241" s="20"/>
    </row>
    <row r="242" spans="1:16" ht="15.75" customHeight="1" x14ac:dyDescent="0.25">
      <c r="A242" s="16" t="s">
        <v>2</v>
      </c>
      <c r="B242" s="17">
        <v>6836550.4099999992</v>
      </c>
      <c r="C242" s="17">
        <v>6869775.1600000001</v>
      </c>
      <c r="D242" s="17"/>
      <c r="E242" s="17"/>
      <c r="F242" s="17"/>
      <c r="G242" s="17"/>
      <c r="H242" s="17"/>
      <c r="I242" s="17"/>
      <c r="J242" s="17"/>
      <c r="K242" s="18"/>
      <c r="L242" s="17"/>
      <c r="M242" s="17"/>
      <c r="O242" s="17">
        <f>SUM(B242:M242)</f>
        <v>13706325.57</v>
      </c>
      <c r="P242" s="20"/>
    </row>
    <row r="243" spans="1:16" ht="15.75" customHeight="1" x14ac:dyDescent="0.25">
      <c r="A243" s="16" t="s">
        <v>3</v>
      </c>
      <c r="B243" s="17">
        <v>1082385.68</v>
      </c>
      <c r="C243" s="17">
        <v>1085244.3600000001</v>
      </c>
      <c r="D243" s="17"/>
      <c r="E243" s="17"/>
      <c r="F243" s="17"/>
      <c r="G243" s="17"/>
      <c r="H243" s="17"/>
      <c r="I243" s="17"/>
      <c r="J243" s="17"/>
      <c r="K243" s="18"/>
      <c r="L243" s="17"/>
      <c r="M243" s="17"/>
      <c r="O243" s="17">
        <f>SUM(B243:M243)</f>
        <v>2167630.04</v>
      </c>
      <c r="P243" s="20"/>
    </row>
    <row r="244" spans="1:16" ht="15.75" customHeight="1" x14ac:dyDescent="0.25">
      <c r="A244" s="16" t="s">
        <v>4</v>
      </c>
      <c r="B244" s="17">
        <v>136731.02000000002</v>
      </c>
      <c r="C244" s="17">
        <v>137395.54</v>
      </c>
      <c r="D244" s="17"/>
      <c r="E244" s="17"/>
      <c r="F244" s="17"/>
      <c r="G244" s="17"/>
      <c r="H244" s="17"/>
      <c r="I244" s="17"/>
      <c r="J244" s="17"/>
      <c r="K244" s="18"/>
      <c r="L244" s="17"/>
      <c r="M244" s="17"/>
      <c r="O244" s="17">
        <f>SUM(B244:M244)</f>
        <v>274126.56000000006</v>
      </c>
      <c r="P244" s="20"/>
    </row>
    <row r="245" spans="1:16" ht="15.75" customHeight="1" x14ac:dyDescent="0.25">
      <c r="A245" s="11" t="s">
        <v>5</v>
      </c>
      <c r="B245" s="12">
        <v>28</v>
      </c>
      <c r="C245" s="12">
        <v>28</v>
      </c>
      <c r="D245" s="12"/>
      <c r="E245" s="12"/>
      <c r="F245" s="12"/>
      <c r="G245" s="12"/>
      <c r="H245" s="12"/>
      <c r="I245" s="12"/>
      <c r="J245" s="12"/>
      <c r="K245" s="13"/>
      <c r="L245" s="12"/>
      <c r="M245" s="12"/>
      <c r="O245" s="12"/>
      <c r="P245" s="20"/>
    </row>
    <row r="246" spans="1:16" ht="15.75" customHeight="1" x14ac:dyDescent="0.25">
      <c r="A246" s="16" t="s">
        <v>2</v>
      </c>
      <c r="B246" s="17">
        <v>227364</v>
      </c>
      <c r="C246" s="17">
        <v>249301</v>
      </c>
      <c r="D246" s="17"/>
      <c r="E246" s="17"/>
      <c r="F246" s="17"/>
      <c r="G246" s="17"/>
      <c r="H246" s="17"/>
      <c r="I246" s="17"/>
      <c r="J246" s="17"/>
      <c r="K246" s="18"/>
      <c r="L246" s="17"/>
      <c r="M246" s="17"/>
      <c r="O246" s="17">
        <f>SUM(B246:M246)</f>
        <v>476665</v>
      </c>
      <c r="P246" s="20"/>
    </row>
    <row r="247" spans="1:16" ht="15.75" customHeight="1" x14ac:dyDescent="0.25">
      <c r="A247" s="16" t="s">
        <v>3</v>
      </c>
      <c r="B247" s="17">
        <v>31830.960000000003</v>
      </c>
      <c r="C247" s="17">
        <v>34902.14</v>
      </c>
      <c r="D247" s="17"/>
      <c r="E247" s="17"/>
      <c r="F247" s="17"/>
      <c r="G247" s="17"/>
      <c r="H247" s="17"/>
      <c r="I247" s="17"/>
      <c r="J247" s="17"/>
      <c r="K247" s="18"/>
      <c r="L247" s="17"/>
      <c r="M247" s="17"/>
      <c r="O247" s="17">
        <f>SUM(B247:M247)</f>
        <v>66733.100000000006</v>
      </c>
      <c r="P247" s="20"/>
    </row>
    <row r="248" spans="1:16" ht="15.75" customHeight="1" x14ac:dyDescent="0.25">
      <c r="A248" s="16" t="s">
        <v>4</v>
      </c>
      <c r="B248" s="17">
        <v>4547.28</v>
      </c>
      <c r="C248" s="17">
        <v>4986.0200000000004</v>
      </c>
      <c r="D248" s="17"/>
      <c r="E248" s="17"/>
      <c r="F248" s="17"/>
      <c r="G248" s="17"/>
      <c r="H248" s="17"/>
      <c r="I248" s="17"/>
      <c r="J248" s="17"/>
      <c r="K248" s="18"/>
      <c r="L248" s="17"/>
      <c r="M248" s="17"/>
      <c r="O248" s="17">
        <f>SUM(B248:M248)</f>
        <v>9533.2999999999993</v>
      </c>
      <c r="P248" s="20"/>
    </row>
    <row r="249" spans="1:16" ht="15.75" customHeight="1" x14ac:dyDescent="0.25">
      <c r="A249" s="11" t="s">
        <v>6</v>
      </c>
      <c r="B249" s="12">
        <v>70</v>
      </c>
      <c r="C249" s="12">
        <v>70</v>
      </c>
      <c r="D249" s="12"/>
      <c r="E249" s="12"/>
      <c r="F249" s="12"/>
      <c r="G249" s="12"/>
      <c r="H249" s="12"/>
      <c r="I249" s="12"/>
      <c r="J249" s="12"/>
      <c r="K249" s="13"/>
      <c r="L249" s="12"/>
      <c r="M249" s="12"/>
      <c r="O249" s="12"/>
      <c r="P249" s="20"/>
    </row>
    <row r="250" spans="1:16" ht="15.75" customHeight="1" x14ac:dyDescent="0.25">
      <c r="A250" s="16" t="s">
        <v>2</v>
      </c>
      <c r="B250" s="17">
        <v>6083515.75</v>
      </c>
      <c r="C250" s="17">
        <v>6021375.25</v>
      </c>
      <c r="D250" s="17"/>
      <c r="E250" s="17"/>
      <c r="F250" s="17"/>
      <c r="G250" s="17"/>
      <c r="H250" s="17"/>
      <c r="I250" s="17"/>
      <c r="J250" s="17"/>
      <c r="K250" s="18"/>
      <c r="L250" s="17"/>
      <c r="M250" s="17"/>
      <c r="O250" s="17">
        <f t="shared" ref="O250:O256" si="13">SUM(B250:M250)</f>
        <v>12104891</v>
      </c>
      <c r="P250" s="20"/>
    </row>
    <row r="251" spans="1:16" ht="15.75" customHeight="1" x14ac:dyDescent="0.25">
      <c r="A251" s="16" t="s">
        <v>3</v>
      </c>
      <c r="B251" s="17">
        <v>851692.21</v>
      </c>
      <c r="C251" s="17">
        <v>842992.55</v>
      </c>
      <c r="D251" s="17"/>
      <c r="E251" s="17"/>
      <c r="F251" s="17"/>
      <c r="G251" s="17"/>
      <c r="H251" s="17"/>
      <c r="I251" s="17"/>
      <c r="J251" s="17"/>
      <c r="K251" s="18"/>
      <c r="L251" s="17"/>
      <c r="M251" s="17"/>
      <c r="O251" s="17">
        <f t="shared" si="13"/>
        <v>1694684.76</v>
      </c>
      <c r="P251" s="20"/>
    </row>
    <row r="252" spans="1:16" ht="15.75" customHeight="1" x14ac:dyDescent="0.25">
      <c r="A252" s="16" t="s">
        <v>4</v>
      </c>
      <c r="B252" s="17">
        <v>121670.32</v>
      </c>
      <c r="C252" s="17">
        <v>120427.51999999999</v>
      </c>
      <c r="D252" s="17"/>
      <c r="E252" s="17"/>
      <c r="F252" s="17"/>
      <c r="G252" s="17"/>
      <c r="H252" s="17"/>
      <c r="I252" s="17"/>
      <c r="J252" s="17"/>
      <c r="K252" s="18"/>
      <c r="L252" s="17"/>
      <c r="M252" s="17"/>
      <c r="O252" s="17">
        <f t="shared" si="13"/>
        <v>242097.84</v>
      </c>
      <c r="P252" s="20"/>
    </row>
    <row r="253" spans="1:16" ht="15.75" customHeight="1" x14ac:dyDescent="0.25">
      <c r="A253" s="11" t="s">
        <v>7</v>
      </c>
      <c r="B253" s="12">
        <v>0</v>
      </c>
      <c r="C253" s="12">
        <v>0</v>
      </c>
      <c r="D253" s="12"/>
      <c r="E253" s="12"/>
      <c r="F253" s="12"/>
      <c r="G253" s="12"/>
      <c r="H253" s="12"/>
      <c r="I253" s="12"/>
      <c r="J253" s="12"/>
      <c r="K253" s="13"/>
      <c r="L253" s="13"/>
      <c r="M253" s="13"/>
      <c r="O253" s="12">
        <f t="shared" si="13"/>
        <v>0</v>
      </c>
      <c r="P253" s="20"/>
    </row>
    <row r="254" spans="1:16" ht="15.75" customHeight="1" x14ac:dyDescent="0.25">
      <c r="A254" s="16" t="s">
        <v>2</v>
      </c>
      <c r="B254" s="17">
        <v>0</v>
      </c>
      <c r="C254" s="17">
        <v>0</v>
      </c>
      <c r="D254" s="17"/>
      <c r="E254" s="17"/>
      <c r="F254" s="17"/>
      <c r="G254" s="17"/>
      <c r="H254" s="17"/>
      <c r="I254" s="17"/>
      <c r="J254" s="17"/>
      <c r="K254" s="18"/>
      <c r="L254" s="17"/>
      <c r="M254" s="17"/>
      <c r="O254" s="17">
        <f t="shared" si="13"/>
        <v>0</v>
      </c>
      <c r="P254" s="20"/>
    </row>
    <row r="255" spans="1:16" ht="15.75" customHeight="1" x14ac:dyDescent="0.25">
      <c r="A255" s="16" t="s">
        <v>3</v>
      </c>
      <c r="B255" s="17">
        <v>0</v>
      </c>
      <c r="C255" s="17">
        <v>0</v>
      </c>
      <c r="D255" s="17"/>
      <c r="E255" s="17"/>
      <c r="F255" s="17"/>
      <c r="G255" s="17"/>
      <c r="H255" s="17"/>
      <c r="I255" s="17"/>
      <c r="J255" s="17"/>
      <c r="K255" s="18"/>
      <c r="L255" s="17"/>
      <c r="M255" s="17"/>
      <c r="O255" s="17">
        <f t="shared" si="13"/>
        <v>0</v>
      </c>
      <c r="P255" s="20"/>
    </row>
    <row r="256" spans="1:16" ht="15.75" customHeight="1" x14ac:dyDescent="0.25">
      <c r="A256" s="16" t="s">
        <v>4</v>
      </c>
      <c r="B256" s="17">
        <v>0</v>
      </c>
      <c r="C256" s="17">
        <v>0</v>
      </c>
      <c r="D256" s="17"/>
      <c r="E256" s="17"/>
      <c r="F256" s="17"/>
      <c r="G256" s="17"/>
      <c r="H256" s="17"/>
      <c r="I256" s="17"/>
      <c r="J256" s="17"/>
      <c r="K256" s="18"/>
      <c r="L256" s="17"/>
      <c r="M256" s="17"/>
      <c r="O256" s="17">
        <f t="shared" si="13"/>
        <v>0</v>
      </c>
      <c r="P256" s="20"/>
    </row>
    <row r="257" spans="1:16" ht="15.75" customHeight="1" x14ac:dyDescent="0.25">
      <c r="A257" s="11" t="s">
        <v>8</v>
      </c>
      <c r="B257" s="12">
        <v>37</v>
      </c>
      <c r="C257" s="12">
        <v>37</v>
      </c>
      <c r="D257" s="12"/>
      <c r="E257" s="12"/>
      <c r="F257" s="12"/>
      <c r="G257" s="12"/>
      <c r="H257" s="12"/>
      <c r="I257" s="12"/>
      <c r="J257" s="12"/>
      <c r="K257" s="13"/>
      <c r="L257" s="12"/>
      <c r="M257" s="12"/>
      <c r="O257" s="12"/>
      <c r="P257" s="20"/>
    </row>
    <row r="258" spans="1:16" ht="15.75" customHeight="1" x14ac:dyDescent="0.25">
      <c r="A258" s="16" t="s">
        <v>2</v>
      </c>
      <c r="B258" s="17">
        <v>368437.11</v>
      </c>
      <c r="C258" s="17">
        <v>363164.16000000003</v>
      </c>
      <c r="D258" s="17"/>
      <c r="E258" s="17"/>
      <c r="F258" s="17"/>
      <c r="G258" s="17"/>
      <c r="H258" s="17"/>
      <c r="I258" s="17"/>
      <c r="J258" s="17"/>
      <c r="K258" s="18"/>
      <c r="L258" s="17"/>
      <c r="M258" s="17"/>
      <c r="O258" s="17">
        <f t="shared" ref="O258:O264" si="14">SUM(B258:M258)</f>
        <v>731601.27</v>
      </c>
      <c r="P258" s="20"/>
    </row>
    <row r="259" spans="1:16" ht="15.75" customHeight="1" x14ac:dyDescent="0.25">
      <c r="A259" s="16" t="s">
        <v>3</v>
      </c>
      <c r="B259" s="17">
        <v>176849.80000000002</v>
      </c>
      <c r="C259" s="17">
        <v>174318.8</v>
      </c>
      <c r="D259" s="17"/>
      <c r="E259" s="17"/>
      <c r="F259" s="17"/>
      <c r="G259" s="17"/>
      <c r="H259" s="17"/>
      <c r="I259" s="17"/>
      <c r="J259" s="17"/>
      <c r="K259" s="18"/>
      <c r="L259" s="17"/>
      <c r="M259" s="17"/>
      <c r="O259" s="17">
        <f t="shared" si="14"/>
        <v>351168.6</v>
      </c>
      <c r="P259" s="20"/>
    </row>
    <row r="260" spans="1:16" ht="15.75" customHeight="1" x14ac:dyDescent="0.25">
      <c r="A260" s="16" t="s">
        <v>4</v>
      </c>
      <c r="B260" s="17">
        <v>7368.74</v>
      </c>
      <c r="C260" s="17">
        <v>7263.3</v>
      </c>
      <c r="D260" s="17"/>
      <c r="E260" s="17"/>
      <c r="F260" s="17"/>
      <c r="G260" s="17"/>
      <c r="H260" s="17"/>
      <c r="I260" s="17"/>
      <c r="J260" s="17"/>
      <c r="K260" s="18"/>
      <c r="L260" s="17"/>
      <c r="M260" s="17"/>
      <c r="O260" s="17">
        <f t="shared" si="14"/>
        <v>14632.04</v>
      </c>
      <c r="P260" s="20"/>
    </row>
    <row r="261" spans="1:16" ht="15.75" customHeight="1" x14ac:dyDescent="0.25">
      <c r="A261" s="25" t="s">
        <v>9</v>
      </c>
      <c r="B261" s="12">
        <v>5</v>
      </c>
      <c r="C261" s="12">
        <v>5</v>
      </c>
      <c r="D261" s="12"/>
      <c r="E261" s="12"/>
      <c r="F261" s="12"/>
      <c r="G261" s="12"/>
      <c r="H261" s="12"/>
      <c r="I261" s="12"/>
      <c r="J261" s="12"/>
      <c r="K261" s="13"/>
      <c r="L261" s="13"/>
      <c r="M261" s="13"/>
      <c r="O261" s="17"/>
      <c r="P261" s="20"/>
    </row>
    <row r="262" spans="1:16" ht="15.75" customHeight="1" x14ac:dyDescent="0.25">
      <c r="A262" s="26" t="s">
        <v>2</v>
      </c>
      <c r="B262" s="17">
        <v>157233.54999999999</v>
      </c>
      <c r="C262" s="17">
        <v>235934.75</v>
      </c>
      <c r="D262" s="17"/>
      <c r="E262" s="17"/>
      <c r="F262" s="17"/>
      <c r="G262" s="17"/>
      <c r="H262" s="17"/>
      <c r="I262" s="17"/>
      <c r="J262" s="17"/>
      <c r="K262" s="18"/>
      <c r="L262" s="17"/>
      <c r="M262" s="17"/>
      <c r="O262" s="17">
        <f t="shared" si="14"/>
        <v>393168.3</v>
      </c>
      <c r="P262" s="20"/>
    </row>
    <row r="263" spans="1:16" ht="15.75" customHeight="1" x14ac:dyDescent="0.25">
      <c r="A263" s="16" t="s">
        <v>3</v>
      </c>
      <c r="B263" s="17">
        <v>22012.71</v>
      </c>
      <c r="C263" s="17">
        <v>33030.870000000003</v>
      </c>
      <c r="D263" s="17"/>
      <c r="E263" s="17"/>
      <c r="F263" s="17"/>
      <c r="G263" s="17"/>
      <c r="H263" s="17"/>
      <c r="I263" s="17"/>
      <c r="J263" s="17"/>
      <c r="K263" s="18"/>
      <c r="L263" s="17"/>
      <c r="M263" s="17"/>
      <c r="O263" s="17">
        <f t="shared" si="14"/>
        <v>55043.58</v>
      </c>
      <c r="P263" s="20"/>
    </row>
    <row r="264" spans="1:16" ht="15.75" customHeight="1" x14ac:dyDescent="0.25">
      <c r="A264" s="26" t="s">
        <v>4</v>
      </c>
      <c r="B264" s="17">
        <v>3144.68</v>
      </c>
      <c r="C264" s="17">
        <v>4718.7</v>
      </c>
      <c r="D264" s="17"/>
      <c r="E264" s="17"/>
      <c r="F264" s="17"/>
      <c r="G264" s="17"/>
      <c r="H264" s="17"/>
      <c r="I264" s="17"/>
      <c r="J264" s="17"/>
      <c r="K264" s="18"/>
      <c r="L264" s="17"/>
      <c r="M264" s="17"/>
      <c r="O264" s="17">
        <f t="shared" si="14"/>
        <v>7863.3799999999992</v>
      </c>
      <c r="P264" s="20"/>
    </row>
    <row r="265" spans="1:16" ht="15.75" customHeight="1" x14ac:dyDescent="0.25">
      <c r="B265" s="27"/>
      <c r="C265" s="17"/>
      <c r="D265" s="17"/>
      <c r="E265" s="27"/>
      <c r="F265" s="27"/>
      <c r="G265" s="27"/>
      <c r="I265" s="27"/>
      <c r="J265" s="27"/>
      <c r="K265" s="28"/>
      <c r="L265" s="17"/>
      <c r="M265" s="17"/>
      <c r="O265" s="27"/>
      <c r="P265" s="20"/>
    </row>
    <row r="266" spans="1:16" ht="15.75" customHeight="1" x14ac:dyDescent="0.25">
      <c r="A266" s="10" t="s">
        <v>30</v>
      </c>
      <c r="B266" s="27"/>
      <c r="C266" s="17"/>
      <c r="D266" s="17"/>
      <c r="E266" s="27"/>
      <c r="F266" s="27"/>
      <c r="G266" s="27"/>
      <c r="I266" s="27"/>
      <c r="J266" s="27"/>
      <c r="K266" s="28"/>
      <c r="L266" s="17"/>
      <c r="M266" s="17"/>
      <c r="O266" s="27"/>
      <c r="P266" s="20"/>
    </row>
    <row r="267" spans="1:16" ht="15.75" customHeight="1" x14ac:dyDescent="0.25">
      <c r="A267" s="11" t="s">
        <v>1</v>
      </c>
      <c r="B267" s="12">
        <v>51</v>
      </c>
      <c r="C267" s="34">
        <v>50</v>
      </c>
      <c r="D267" s="12"/>
      <c r="E267" s="12"/>
      <c r="F267" s="12"/>
      <c r="G267" s="12"/>
      <c r="H267" s="12"/>
      <c r="I267" s="12"/>
      <c r="J267" s="12"/>
      <c r="K267" s="13"/>
      <c r="L267" s="12"/>
      <c r="M267" s="12"/>
      <c r="O267" s="12"/>
      <c r="P267" s="20"/>
    </row>
    <row r="268" spans="1:16" ht="15.75" customHeight="1" x14ac:dyDescent="0.25">
      <c r="A268" s="16" t="s">
        <v>2</v>
      </c>
      <c r="B268" s="17">
        <v>3219240.7800000003</v>
      </c>
      <c r="C268" s="17">
        <v>3467376.5</v>
      </c>
      <c r="D268" s="17"/>
      <c r="E268" s="17"/>
      <c r="F268" s="17"/>
      <c r="G268" s="17"/>
      <c r="H268" s="17"/>
      <c r="I268" s="17"/>
      <c r="J268" s="17"/>
      <c r="K268" s="18"/>
      <c r="L268" s="17"/>
      <c r="M268" s="17"/>
      <c r="O268" s="17">
        <f>SUM(B268:M268)</f>
        <v>6686617.2800000003</v>
      </c>
      <c r="P268" s="20"/>
    </row>
    <row r="269" spans="1:16" ht="15.75" customHeight="1" x14ac:dyDescent="0.25">
      <c r="A269" s="16" t="s">
        <v>3</v>
      </c>
      <c r="B269" s="17">
        <v>450693.72</v>
      </c>
      <c r="C269" s="17">
        <v>485432.72000000003</v>
      </c>
      <c r="D269" s="17"/>
      <c r="E269" s="17"/>
      <c r="F269" s="17"/>
      <c r="G269" s="17"/>
      <c r="H269" s="17"/>
      <c r="I269" s="17"/>
      <c r="J269" s="17"/>
      <c r="K269" s="18"/>
      <c r="L269" s="17"/>
      <c r="M269" s="17"/>
      <c r="O269" s="17">
        <f>SUM(B269:M269)</f>
        <v>936126.44</v>
      </c>
      <c r="P269" s="20"/>
    </row>
    <row r="270" spans="1:16" ht="15.75" customHeight="1" x14ac:dyDescent="0.25">
      <c r="A270" s="16" t="s">
        <v>4</v>
      </c>
      <c r="B270" s="17">
        <v>64384.83</v>
      </c>
      <c r="C270" s="17">
        <v>69347.540000000008</v>
      </c>
      <c r="D270" s="17"/>
      <c r="E270" s="17"/>
      <c r="F270" s="17"/>
      <c r="G270" s="17"/>
      <c r="H270" s="17"/>
      <c r="I270" s="17"/>
      <c r="J270" s="17"/>
      <c r="K270" s="18"/>
      <c r="L270" s="17"/>
      <c r="M270" s="17"/>
      <c r="O270" s="17">
        <f>SUM(B270:M270)</f>
        <v>133732.37</v>
      </c>
      <c r="P270" s="20"/>
    </row>
    <row r="271" spans="1:16" ht="15.75" customHeight="1" x14ac:dyDescent="0.25">
      <c r="A271" s="11" t="s">
        <v>5</v>
      </c>
      <c r="B271" s="12">
        <v>1</v>
      </c>
      <c r="C271" s="12">
        <v>0</v>
      </c>
      <c r="D271" s="12"/>
      <c r="E271" s="12"/>
      <c r="F271" s="12"/>
      <c r="G271" s="12"/>
      <c r="H271" s="12"/>
      <c r="I271" s="12"/>
      <c r="J271" s="12"/>
      <c r="K271" s="13"/>
      <c r="L271" s="13"/>
      <c r="M271" s="12"/>
      <c r="O271" s="12"/>
      <c r="P271" s="20"/>
    </row>
    <row r="272" spans="1:16" ht="15.75" customHeight="1" x14ac:dyDescent="0.25">
      <c r="A272" s="16" t="s">
        <v>2</v>
      </c>
      <c r="B272" s="17">
        <v>100</v>
      </c>
      <c r="C272" s="17">
        <v>750</v>
      </c>
      <c r="D272" s="17"/>
      <c r="E272" s="17"/>
      <c r="F272" s="17"/>
      <c r="G272" s="17"/>
      <c r="H272" s="17"/>
      <c r="I272" s="17"/>
      <c r="J272" s="17"/>
      <c r="K272" s="18"/>
      <c r="L272" s="17"/>
      <c r="M272" s="17"/>
      <c r="O272" s="17">
        <f>SUM(B272:M272)</f>
        <v>850</v>
      </c>
      <c r="P272" s="20"/>
    </row>
    <row r="273" spans="1:16" ht="15.75" customHeight="1" x14ac:dyDescent="0.25">
      <c r="A273" s="16" t="s">
        <v>3</v>
      </c>
      <c r="B273" s="17">
        <v>14</v>
      </c>
      <c r="C273" s="17">
        <v>105</v>
      </c>
      <c r="D273" s="17"/>
      <c r="E273" s="17"/>
      <c r="F273" s="17"/>
      <c r="G273" s="17"/>
      <c r="H273" s="17"/>
      <c r="I273" s="17"/>
      <c r="J273" s="17"/>
      <c r="K273" s="18"/>
      <c r="L273" s="17"/>
      <c r="M273" s="17"/>
      <c r="O273" s="17">
        <f>SUM(B273:M273)</f>
        <v>119</v>
      </c>
      <c r="P273" s="20"/>
    </row>
    <row r="274" spans="1:16" ht="15.75" customHeight="1" x14ac:dyDescent="0.25">
      <c r="A274" s="16" t="s">
        <v>4</v>
      </c>
      <c r="B274" s="17">
        <v>2</v>
      </c>
      <c r="C274" s="17">
        <v>15</v>
      </c>
      <c r="D274" s="17"/>
      <c r="E274" s="17"/>
      <c r="F274" s="17"/>
      <c r="G274" s="17"/>
      <c r="H274" s="17"/>
      <c r="I274" s="17"/>
      <c r="J274" s="17"/>
      <c r="K274" s="18"/>
      <c r="L274" s="17"/>
      <c r="M274" s="17"/>
      <c r="O274" s="17">
        <f>SUM(B274:M274)</f>
        <v>17</v>
      </c>
      <c r="P274" s="20"/>
    </row>
    <row r="275" spans="1:16" ht="15.75" customHeight="1" x14ac:dyDescent="0.25">
      <c r="A275" s="11" t="s">
        <v>6</v>
      </c>
      <c r="B275" s="12">
        <v>50</v>
      </c>
      <c r="C275" s="12">
        <v>50</v>
      </c>
      <c r="D275" s="12"/>
      <c r="E275" s="12"/>
      <c r="F275" s="12"/>
      <c r="G275" s="12"/>
      <c r="H275" s="12"/>
      <c r="I275" s="12"/>
      <c r="J275" s="12"/>
      <c r="K275" s="13"/>
      <c r="L275" s="12"/>
      <c r="M275" s="12"/>
      <c r="O275" s="12"/>
      <c r="P275" s="20"/>
    </row>
    <row r="276" spans="1:16" ht="15.75" customHeight="1" x14ac:dyDescent="0.25">
      <c r="A276" s="16" t="s">
        <v>2</v>
      </c>
      <c r="B276" s="17">
        <v>3219140.7800000003</v>
      </c>
      <c r="C276" s="17">
        <v>3466626.5</v>
      </c>
      <c r="D276" s="17"/>
      <c r="E276" s="17"/>
      <c r="F276" s="17"/>
      <c r="G276" s="17"/>
      <c r="H276" s="17"/>
      <c r="I276" s="17"/>
      <c r="J276" s="17"/>
      <c r="K276" s="18"/>
      <c r="L276" s="17"/>
      <c r="M276" s="17"/>
      <c r="O276" s="17">
        <f t="shared" ref="O276:O287" si="15">SUM(B276:M276)</f>
        <v>6685767.2800000003</v>
      </c>
      <c r="P276" s="20"/>
    </row>
    <row r="277" spans="1:16" ht="15.75" customHeight="1" x14ac:dyDescent="0.25">
      <c r="A277" s="16" t="s">
        <v>3</v>
      </c>
      <c r="B277" s="17">
        <v>450679.72</v>
      </c>
      <c r="C277" s="17">
        <v>485327.72000000003</v>
      </c>
      <c r="D277" s="17"/>
      <c r="E277" s="17"/>
      <c r="F277" s="17"/>
      <c r="G277" s="17"/>
      <c r="H277" s="17"/>
      <c r="I277" s="17"/>
      <c r="J277" s="17"/>
      <c r="K277" s="18"/>
      <c r="L277" s="17"/>
      <c r="M277" s="17"/>
      <c r="O277" s="17">
        <f t="shared" si="15"/>
        <v>936007.44</v>
      </c>
      <c r="P277" s="20"/>
    </row>
    <row r="278" spans="1:16" ht="15.75" customHeight="1" x14ac:dyDescent="0.25">
      <c r="A278" s="16" t="s">
        <v>4</v>
      </c>
      <c r="B278" s="17">
        <v>64382.83</v>
      </c>
      <c r="C278" s="17">
        <v>69332.540000000008</v>
      </c>
      <c r="D278" s="17"/>
      <c r="E278" s="17"/>
      <c r="F278" s="17"/>
      <c r="G278" s="17"/>
      <c r="H278" s="17"/>
      <c r="I278" s="17"/>
      <c r="J278" s="17"/>
      <c r="K278" s="18"/>
      <c r="L278" s="17"/>
      <c r="M278" s="17"/>
      <c r="O278" s="17">
        <f t="shared" si="15"/>
        <v>133715.37</v>
      </c>
      <c r="P278" s="20"/>
    </row>
    <row r="279" spans="1:16" ht="15.75" customHeight="1" x14ac:dyDescent="0.25">
      <c r="A279" s="11" t="s">
        <v>7</v>
      </c>
      <c r="B279" s="12">
        <v>0</v>
      </c>
      <c r="C279" s="12">
        <v>0</v>
      </c>
      <c r="D279" s="12"/>
      <c r="E279" s="12"/>
      <c r="F279" s="12"/>
      <c r="G279" s="12"/>
      <c r="H279" s="12"/>
      <c r="I279" s="12"/>
      <c r="J279" s="12"/>
      <c r="K279" s="13"/>
      <c r="L279" s="13"/>
      <c r="M279" s="12"/>
      <c r="O279" s="12">
        <f t="shared" si="15"/>
        <v>0</v>
      </c>
      <c r="P279" s="20"/>
    </row>
    <row r="280" spans="1:16" ht="15.75" customHeight="1" x14ac:dyDescent="0.25">
      <c r="A280" s="16" t="s">
        <v>2</v>
      </c>
      <c r="B280" s="17">
        <v>0</v>
      </c>
      <c r="C280" s="17">
        <v>0</v>
      </c>
      <c r="D280" s="17"/>
      <c r="E280" s="17"/>
      <c r="F280" s="17"/>
      <c r="G280" s="17"/>
      <c r="H280" s="17"/>
      <c r="I280" s="17"/>
      <c r="J280" s="17"/>
      <c r="K280" s="18"/>
      <c r="L280" s="17"/>
      <c r="M280" s="17"/>
      <c r="O280" s="17">
        <f t="shared" si="15"/>
        <v>0</v>
      </c>
      <c r="P280" s="20"/>
    </row>
    <row r="281" spans="1:16" ht="15.75" customHeight="1" x14ac:dyDescent="0.25">
      <c r="A281" s="16" t="s">
        <v>3</v>
      </c>
      <c r="B281" s="17">
        <v>0</v>
      </c>
      <c r="C281" s="17">
        <v>0</v>
      </c>
      <c r="D281" s="17"/>
      <c r="E281" s="17"/>
      <c r="F281" s="17"/>
      <c r="G281" s="17"/>
      <c r="H281" s="17"/>
      <c r="I281" s="17"/>
      <c r="J281" s="17"/>
      <c r="K281" s="18"/>
      <c r="L281" s="17"/>
      <c r="M281" s="17"/>
      <c r="O281" s="17">
        <f t="shared" si="15"/>
        <v>0</v>
      </c>
      <c r="P281" s="20"/>
    </row>
    <row r="282" spans="1:16" ht="15.75" customHeight="1" x14ac:dyDescent="0.25">
      <c r="A282" s="16" t="s">
        <v>4</v>
      </c>
      <c r="B282" s="17">
        <v>0</v>
      </c>
      <c r="C282" s="17">
        <v>0</v>
      </c>
      <c r="D282" s="17"/>
      <c r="E282" s="17"/>
      <c r="F282" s="17"/>
      <c r="G282" s="17"/>
      <c r="H282" s="17"/>
      <c r="I282" s="17"/>
      <c r="J282" s="17"/>
      <c r="K282" s="18"/>
      <c r="L282" s="17"/>
      <c r="M282" s="17"/>
      <c r="O282" s="17">
        <f t="shared" si="15"/>
        <v>0</v>
      </c>
      <c r="P282" s="20"/>
    </row>
    <row r="283" spans="1:16" ht="15.75" customHeight="1" x14ac:dyDescent="0.25">
      <c r="A283" s="11" t="s">
        <v>8</v>
      </c>
      <c r="B283" s="12">
        <v>0</v>
      </c>
      <c r="C283" s="12">
        <v>0</v>
      </c>
      <c r="D283" s="12"/>
      <c r="E283" s="12"/>
      <c r="F283" s="12"/>
      <c r="G283" s="12"/>
      <c r="H283" s="12"/>
      <c r="I283" s="12"/>
      <c r="J283" s="12"/>
      <c r="K283" s="13"/>
      <c r="L283" s="13"/>
      <c r="M283" s="12"/>
      <c r="O283" s="12">
        <f t="shared" si="15"/>
        <v>0</v>
      </c>
      <c r="P283" s="20"/>
    </row>
    <row r="284" spans="1:16" ht="15.75" customHeight="1" x14ac:dyDescent="0.25">
      <c r="A284" s="16" t="s">
        <v>2</v>
      </c>
      <c r="B284" s="17">
        <v>0</v>
      </c>
      <c r="C284" s="17">
        <v>0</v>
      </c>
      <c r="D284" s="17"/>
      <c r="E284" s="17"/>
      <c r="F284" s="17"/>
      <c r="G284" s="17"/>
      <c r="H284" s="17"/>
      <c r="I284" s="17"/>
      <c r="J284" s="17"/>
      <c r="K284" s="18"/>
      <c r="L284" s="17"/>
      <c r="M284" s="17"/>
      <c r="O284" s="17">
        <f t="shared" si="15"/>
        <v>0</v>
      </c>
      <c r="P284" s="20"/>
    </row>
    <row r="285" spans="1:16" ht="15.75" customHeight="1" x14ac:dyDescent="0.25">
      <c r="A285" s="16" t="s">
        <v>3</v>
      </c>
      <c r="B285" s="17">
        <v>0</v>
      </c>
      <c r="C285" s="17">
        <v>0</v>
      </c>
      <c r="D285" s="17"/>
      <c r="E285" s="17"/>
      <c r="F285" s="17"/>
      <c r="G285" s="17"/>
      <c r="H285" s="17"/>
      <c r="I285" s="17"/>
      <c r="J285" s="17"/>
      <c r="K285" s="18"/>
      <c r="L285" s="17"/>
      <c r="M285" s="17"/>
      <c r="O285" s="17">
        <f t="shared" si="15"/>
        <v>0</v>
      </c>
      <c r="P285" s="20"/>
    </row>
    <row r="286" spans="1:16" ht="15.75" customHeight="1" x14ac:dyDescent="0.25">
      <c r="A286" s="16" t="s">
        <v>4</v>
      </c>
      <c r="B286" s="17">
        <v>0</v>
      </c>
      <c r="C286" s="17">
        <v>0</v>
      </c>
      <c r="D286" s="17"/>
      <c r="E286" s="17"/>
      <c r="F286" s="17"/>
      <c r="G286" s="17"/>
      <c r="H286" s="17"/>
      <c r="I286" s="17"/>
      <c r="J286" s="17"/>
      <c r="K286" s="18"/>
      <c r="L286" s="17"/>
      <c r="M286" s="17"/>
      <c r="O286" s="17">
        <f t="shared" si="15"/>
        <v>0</v>
      </c>
      <c r="P286" s="20"/>
    </row>
    <row r="287" spans="1:16" ht="15.75" customHeight="1" x14ac:dyDescent="0.25">
      <c r="A287" s="25" t="s">
        <v>9</v>
      </c>
      <c r="B287" s="12">
        <v>0</v>
      </c>
      <c r="C287" s="12">
        <v>0</v>
      </c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O287" s="17">
        <f t="shared" si="15"/>
        <v>0</v>
      </c>
      <c r="P287" s="20"/>
    </row>
    <row r="288" spans="1:16" ht="15.75" customHeight="1" x14ac:dyDescent="0.25">
      <c r="A288" s="26" t="s">
        <v>2</v>
      </c>
      <c r="B288" s="17">
        <v>0</v>
      </c>
      <c r="C288" s="17">
        <v>0</v>
      </c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O288" s="17">
        <f t="shared" ref="O288:O290" si="16">SUM(B288:M288)</f>
        <v>0</v>
      </c>
      <c r="P288" s="20"/>
    </row>
    <row r="289" spans="1:16" ht="15.75" customHeight="1" x14ac:dyDescent="0.25">
      <c r="A289" s="16" t="s">
        <v>3</v>
      </c>
      <c r="B289" s="17">
        <v>0</v>
      </c>
      <c r="C289" s="17">
        <v>0</v>
      </c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O289" s="17">
        <f t="shared" si="16"/>
        <v>0</v>
      </c>
      <c r="P289" s="20"/>
    </row>
    <row r="290" spans="1:16" ht="15.75" customHeight="1" x14ac:dyDescent="0.25">
      <c r="A290" s="26" t="s">
        <v>4</v>
      </c>
      <c r="B290" s="17">
        <v>0</v>
      </c>
      <c r="C290" s="17">
        <v>0</v>
      </c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O290" s="17">
        <f t="shared" si="16"/>
        <v>0</v>
      </c>
      <c r="P290" s="20"/>
    </row>
    <row r="291" spans="1:16" ht="15.75" customHeight="1" x14ac:dyDescent="0.25">
      <c r="A291" s="16"/>
      <c r="B291" s="27"/>
      <c r="C291" s="33"/>
      <c r="D291" s="33"/>
      <c r="E291" s="33"/>
      <c r="F291" s="27"/>
      <c r="G291" s="27"/>
      <c r="I291" s="27"/>
      <c r="J291" s="27"/>
      <c r="K291" s="28"/>
      <c r="L291" s="17"/>
      <c r="M291" s="17"/>
      <c r="O291" s="27"/>
      <c r="P291" s="20"/>
    </row>
    <row r="292" spans="1:16" ht="15.75" customHeight="1" x14ac:dyDescent="0.25">
      <c r="A292" s="10" t="s">
        <v>16</v>
      </c>
      <c r="B292" s="27"/>
      <c r="C292" s="33"/>
      <c r="D292" s="33"/>
      <c r="E292" s="33"/>
      <c r="F292" s="27"/>
      <c r="G292" s="27"/>
      <c r="I292" s="27"/>
      <c r="J292" s="27"/>
      <c r="K292" s="28"/>
      <c r="L292" s="17"/>
      <c r="M292" s="17"/>
      <c r="O292" s="27"/>
      <c r="P292" s="20"/>
    </row>
    <row r="293" spans="1:16" ht="15.75" customHeight="1" x14ac:dyDescent="0.25">
      <c r="A293" s="11" t="s">
        <v>1</v>
      </c>
      <c r="B293" s="12">
        <v>22</v>
      </c>
      <c r="C293" s="34">
        <v>22</v>
      </c>
      <c r="D293" s="12"/>
      <c r="E293" s="12"/>
      <c r="F293" s="12"/>
      <c r="G293" s="12"/>
      <c r="H293" s="12"/>
      <c r="I293" s="12"/>
      <c r="J293" s="12"/>
      <c r="K293" s="13"/>
      <c r="L293" s="12"/>
      <c r="M293" s="12"/>
      <c r="O293" s="12"/>
      <c r="P293" s="20"/>
    </row>
    <row r="294" spans="1:16" ht="15.75" customHeight="1" x14ac:dyDescent="0.25">
      <c r="A294" s="16" t="s">
        <v>2</v>
      </c>
      <c r="B294" s="17">
        <v>215626.5</v>
      </c>
      <c r="C294" s="17">
        <v>386707</v>
      </c>
      <c r="D294" s="17"/>
      <c r="E294" s="17"/>
      <c r="F294" s="17"/>
      <c r="G294" s="17"/>
      <c r="H294" s="17"/>
      <c r="I294" s="17"/>
      <c r="J294" s="17"/>
      <c r="K294" s="18"/>
      <c r="L294" s="17"/>
      <c r="M294" s="17"/>
      <c r="O294" s="17">
        <f>SUM(B294:M294)</f>
        <v>602333.5</v>
      </c>
      <c r="P294" s="20"/>
    </row>
    <row r="295" spans="1:16" ht="15.75" customHeight="1" x14ac:dyDescent="0.25">
      <c r="A295" s="16" t="s">
        <v>3</v>
      </c>
      <c r="B295" s="17">
        <v>30187.710000000003</v>
      </c>
      <c r="C295" s="17">
        <v>54138.979999999996</v>
      </c>
      <c r="D295" s="17"/>
      <c r="E295" s="17"/>
      <c r="F295" s="17"/>
      <c r="G295" s="17"/>
      <c r="H295" s="17"/>
      <c r="I295" s="17"/>
      <c r="J295" s="17"/>
      <c r="K295" s="18"/>
      <c r="L295" s="17"/>
      <c r="M295" s="17"/>
      <c r="O295" s="17">
        <f>SUM(B295:M295)</f>
        <v>84326.69</v>
      </c>
      <c r="P295" s="20"/>
    </row>
    <row r="296" spans="1:16" ht="15.75" customHeight="1" x14ac:dyDescent="0.25">
      <c r="A296" s="16" t="s">
        <v>4</v>
      </c>
      <c r="B296" s="17">
        <v>4312.53</v>
      </c>
      <c r="C296" s="17">
        <v>7734.1399999999994</v>
      </c>
      <c r="D296" s="17"/>
      <c r="E296" s="17"/>
      <c r="F296" s="17"/>
      <c r="G296" s="17"/>
      <c r="H296" s="17"/>
      <c r="I296" s="17"/>
      <c r="J296" s="17"/>
      <c r="K296" s="18"/>
      <c r="L296" s="17"/>
      <c r="M296" s="17"/>
      <c r="O296" s="17">
        <f>SUM(B296:M296)</f>
        <v>12046.669999999998</v>
      </c>
      <c r="P296" s="20"/>
    </row>
    <row r="297" spans="1:16" ht="15.75" customHeight="1" x14ac:dyDescent="0.25">
      <c r="A297" s="11" t="s">
        <v>5</v>
      </c>
      <c r="B297" s="12">
        <v>0</v>
      </c>
      <c r="C297" s="12">
        <v>0</v>
      </c>
      <c r="D297" s="12"/>
      <c r="E297" s="12"/>
      <c r="F297" s="12"/>
      <c r="G297" s="12"/>
      <c r="H297" s="12"/>
      <c r="I297" s="12"/>
      <c r="J297" s="12"/>
      <c r="K297" s="13"/>
      <c r="L297" s="13"/>
      <c r="M297" s="12"/>
      <c r="O297" s="12"/>
      <c r="P297" s="20"/>
    </row>
    <row r="298" spans="1:16" ht="15.75" customHeight="1" x14ac:dyDescent="0.25">
      <c r="A298" s="16" t="s">
        <v>2</v>
      </c>
      <c r="B298" s="17">
        <v>0</v>
      </c>
      <c r="C298" s="17">
        <v>0</v>
      </c>
      <c r="D298" s="17"/>
      <c r="E298" s="17"/>
      <c r="F298" s="17"/>
      <c r="G298" s="17"/>
      <c r="H298" s="17"/>
      <c r="I298" s="17"/>
      <c r="J298" s="17"/>
      <c r="K298" s="18"/>
      <c r="L298" s="17"/>
      <c r="M298" s="17"/>
      <c r="O298" s="17">
        <f>SUM(B298:M298)</f>
        <v>0</v>
      </c>
      <c r="P298" s="20"/>
    </row>
    <row r="299" spans="1:16" ht="15.75" customHeight="1" x14ac:dyDescent="0.25">
      <c r="A299" s="16" t="s">
        <v>3</v>
      </c>
      <c r="B299" s="17">
        <v>0</v>
      </c>
      <c r="C299" s="17">
        <v>0</v>
      </c>
      <c r="D299" s="17"/>
      <c r="E299" s="17"/>
      <c r="F299" s="17"/>
      <c r="G299" s="17"/>
      <c r="H299" s="17"/>
      <c r="I299" s="17"/>
      <c r="J299" s="17"/>
      <c r="K299" s="18"/>
      <c r="L299" s="17"/>
      <c r="M299" s="17"/>
      <c r="O299" s="17">
        <f>SUM(B299:M299)</f>
        <v>0</v>
      </c>
      <c r="P299" s="20"/>
    </row>
    <row r="300" spans="1:16" ht="15.75" customHeight="1" x14ac:dyDescent="0.25">
      <c r="A300" s="16" t="s">
        <v>4</v>
      </c>
      <c r="B300" s="17">
        <v>0</v>
      </c>
      <c r="C300" s="17">
        <v>0</v>
      </c>
      <c r="D300" s="17"/>
      <c r="E300" s="17"/>
      <c r="F300" s="17"/>
      <c r="G300" s="17"/>
      <c r="H300" s="17"/>
      <c r="I300" s="17"/>
      <c r="J300" s="17"/>
      <c r="K300" s="18"/>
      <c r="L300" s="17"/>
      <c r="M300" s="17"/>
      <c r="O300" s="17">
        <f>SUM(B300:M300)</f>
        <v>0</v>
      </c>
      <c r="P300" s="20"/>
    </row>
    <row r="301" spans="1:16" ht="15.75" customHeight="1" x14ac:dyDescent="0.25">
      <c r="A301" s="11" t="s">
        <v>6</v>
      </c>
      <c r="B301" s="12">
        <v>22</v>
      </c>
      <c r="C301" s="12">
        <v>22</v>
      </c>
      <c r="D301" s="12"/>
      <c r="E301" s="12"/>
      <c r="F301" s="12"/>
      <c r="G301" s="12"/>
      <c r="H301" s="12"/>
      <c r="I301" s="12"/>
      <c r="J301" s="12"/>
      <c r="K301" s="13"/>
      <c r="L301" s="12"/>
      <c r="M301" s="12"/>
      <c r="O301" s="12"/>
      <c r="P301" s="20"/>
    </row>
    <row r="302" spans="1:16" ht="15.75" customHeight="1" x14ac:dyDescent="0.25">
      <c r="A302" s="16" t="s">
        <v>2</v>
      </c>
      <c r="B302" s="17">
        <v>215626.5</v>
      </c>
      <c r="C302" s="17">
        <v>386707</v>
      </c>
      <c r="D302" s="17"/>
      <c r="E302" s="17"/>
      <c r="F302" s="17"/>
      <c r="G302" s="17"/>
      <c r="H302" s="17"/>
      <c r="I302" s="17"/>
      <c r="J302" s="17"/>
      <c r="K302" s="18"/>
      <c r="L302" s="17"/>
      <c r="M302" s="17"/>
      <c r="O302" s="17">
        <f t="shared" ref="O302:O313" si="17">SUM(B302:M302)</f>
        <v>602333.5</v>
      </c>
      <c r="P302" s="20"/>
    </row>
    <row r="303" spans="1:16" ht="15.75" customHeight="1" x14ac:dyDescent="0.25">
      <c r="A303" s="16" t="s">
        <v>3</v>
      </c>
      <c r="B303" s="17">
        <v>30187.710000000003</v>
      </c>
      <c r="C303" s="17">
        <v>54138.979999999996</v>
      </c>
      <c r="D303" s="17"/>
      <c r="E303" s="17"/>
      <c r="F303" s="17"/>
      <c r="G303" s="17"/>
      <c r="H303" s="17"/>
      <c r="I303" s="17"/>
      <c r="J303" s="17"/>
      <c r="K303" s="18"/>
      <c r="L303" s="17"/>
      <c r="M303" s="17"/>
      <c r="O303" s="17">
        <f t="shared" si="17"/>
        <v>84326.69</v>
      </c>
      <c r="P303" s="20"/>
    </row>
    <row r="304" spans="1:16" ht="15.75" customHeight="1" x14ac:dyDescent="0.25">
      <c r="A304" s="16" t="s">
        <v>4</v>
      </c>
      <c r="B304" s="17">
        <v>4312.53</v>
      </c>
      <c r="C304" s="17">
        <v>7734.1399999999994</v>
      </c>
      <c r="D304" s="17"/>
      <c r="E304" s="17"/>
      <c r="F304" s="17"/>
      <c r="G304" s="17"/>
      <c r="H304" s="17"/>
      <c r="I304" s="17"/>
      <c r="J304" s="17"/>
      <c r="K304" s="18"/>
      <c r="L304" s="17"/>
      <c r="M304" s="17"/>
      <c r="O304" s="17">
        <f t="shared" si="17"/>
        <v>12046.669999999998</v>
      </c>
      <c r="P304" s="20"/>
    </row>
    <row r="305" spans="1:16" ht="15.75" customHeight="1" x14ac:dyDescent="0.25">
      <c r="A305" s="11" t="s">
        <v>7</v>
      </c>
      <c r="B305" s="12">
        <v>0</v>
      </c>
      <c r="C305" s="12">
        <v>0</v>
      </c>
      <c r="D305" s="12"/>
      <c r="E305" s="12"/>
      <c r="F305" s="12"/>
      <c r="G305" s="12"/>
      <c r="H305" s="12"/>
      <c r="I305" s="12"/>
      <c r="J305" s="12"/>
      <c r="K305" s="13"/>
      <c r="L305" s="13"/>
      <c r="M305" s="12"/>
      <c r="O305" s="12">
        <f t="shared" si="17"/>
        <v>0</v>
      </c>
      <c r="P305" s="20"/>
    </row>
    <row r="306" spans="1:16" ht="15.75" customHeight="1" x14ac:dyDescent="0.25">
      <c r="A306" s="16" t="s">
        <v>2</v>
      </c>
      <c r="B306" s="17">
        <v>0</v>
      </c>
      <c r="C306" s="17">
        <v>0</v>
      </c>
      <c r="D306" s="17"/>
      <c r="E306" s="17"/>
      <c r="F306" s="17"/>
      <c r="G306" s="17"/>
      <c r="H306" s="17"/>
      <c r="I306" s="17"/>
      <c r="J306" s="17"/>
      <c r="K306" s="18"/>
      <c r="L306" s="17"/>
      <c r="M306" s="17"/>
      <c r="O306" s="17">
        <f t="shared" si="17"/>
        <v>0</v>
      </c>
      <c r="P306" s="20"/>
    </row>
    <row r="307" spans="1:16" ht="15.75" customHeight="1" x14ac:dyDescent="0.25">
      <c r="A307" s="16" t="s">
        <v>3</v>
      </c>
      <c r="B307" s="17">
        <v>0</v>
      </c>
      <c r="C307" s="17">
        <v>0</v>
      </c>
      <c r="D307" s="17"/>
      <c r="E307" s="17"/>
      <c r="F307" s="17"/>
      <c r="G307" s="17"/>
      <c r="H307" s="17"/>
      <c r="I307" s="17"/>
      <c r="J307" s="17"/>
      <c r="K307" s="18"/>
      <c r="L307" s="17"/>
      <c r="M307" s="17"/>
      <c r="O307" s="17">
        <f t="shared" si="17"/>
        <v>0</v>
      </c>
      <c r="P307" s="20"/>
    </row>
    <row r="308" spans="1:16" ht="15.75" customHeight="1" x14ac:dyDescent="0.25">
      <c r="A308" s="16" t="s">
        <v>4</v>
      </c>
      <c r="B308" s="17">
        <v>0</v>
      </c>
      <c r="C308" s="17">
        <v>0</v>
      </c>
      <c r="D308" s="17"/>
      <c r="E308" s="17"/>
      <c r="F308" s="17"/>
      <c r="G308" s="17"/>
      <c r="H308" s="17"/>
      <c r="I308" s="17"/>
      <c r="J308" s="17"/>
      <c r="K308" s="18"/>
      <c r="L308" s="17"/>
      <c r="M308" s="17"/>
      <c r="O308" s="17">
        <f t="shared" si="17"/>
        <v>0</v>
      </c>
      <c r="P308" s="20"/>
    </row>
    <row r="309" spans="1:16" ht="15.75" customHeight="1" x14ac:dyDescent="0.25">
      <c r="A309" s="11" t="s">
        <v>8</v>
      </c>
      <c r="B309" s="12">
        <v>0</v>
      </c>
      <c r="C309" s="12">
        <v>0</v>
      </c>
      <c r="D309" s="12"/>
      <c r="E309" s="12"/>
      <c r="F309" s="12"/>
      <c r="G309" s="12"/>
      <c r="H309" s="12"/>
      <c r="I309" s="12"/>
      <c r="J309" s="12"/>
      <c r="K309" s="13"/>
      <c r="L309" s="13"/>
      <c r="M309" s="12"/>
      <c r="O309" s="12">
        <f t="shared" si="17"/>
        <v>0</v>
      </c>
      <c r="P309" s="20"/>
    </row>
    <row r="310" spans="1:16" ht="15.75" customHeight="1" x14ac:dyDescent="0.25">
      <c r="A310" s="16" t="s">
        <v>2</v>
      </c>
      <c r="B310" s="17">
        <v>0</v>
      </c>
      <c r="C310" s="17">
        <v>0</v>
      </c>
      <c r="D310" s="17"/>
      <c r="E310" s="17"/>
      <c r="F310" s="17"/>
      <c r="G310" s="17"/>
      <c r="H310" s="17"/>
      <c r="I310" s="17"/>
      <c r="J310" s="17"/>
      <c r="K310" s="18"/>
      <c r="L310" s="17"/>
      <c r="M310" s="17"/>
      <c r="O310" s="17">
        <f t="shared" si="17"/>
        <v>0</v>
      </c>
      <c r="P310" s="20"/>
    </row>
    <row r="311" spans="1:16" ht="15.75" customHeight="1" x14ac:dyDescent="0.25">
      <c r="A311" s="16" t="s">
        <v>3</v>
      </c>
      <c r="B311" s="17">
        <v>0</v>
      </c>
      <c r="C311" s="17">
        <v>0</v>
      </c>
      <c r="D311" s="17"/>
      <c r="E311" s="17"/>
      <c r="F311" s="17"/>
      <c r="G311" s="17"/>
      <c r="H311" s="17"/>
      <c r="I311" s="17"/>
      <c r="J311" s="17"/>
      <c r="K311" s="18"/>
      <c r="L311" s="17"/>
      <c r="M311" s="17"/>
      <c r="O311" s="17">
        <f t="shared" si="17"/>
        <v>0</v>
      </c>
      <c r="P311" s="20"/>
    </row>
    <row r="312" spans="1:16" ht="15.75" customHeight="1" x14ac:dyDescent="0.25">
      <c r="A312" s="16" t="s">
        <v>4</v>
      </c>
      <c r="B312" s="17">
        <v>0</v>
      </c>
      <c r="C312" s="17">
        <v>0</v>
      </c>
      <c r="D312" s="17"/>
      <c r="E312" s="17"/>
      <c r="F312" s="17"/>
      <c r="G312" s="17"/>
      <c r="H312" s="17"/>
      <c r="I312" s="17"/>
      <c r="J312" s="17"/>
      <c r="K312" s="18"/>
      <c r="L312" s="17"/>
      <c r="M312" s="17"/>
      <c r="O312" s="17">
        <f t="shared" si="17"/>
        <v>0</v>
      </c>
      <c r="P312" s="20"/>
    </row>
    <row r="313" spans="1:16" ht="15.75" customHeight="1" x14ac:dyDescent="0.25">
      <c r="A313" s="25" t="s">
        <v>9</v>
      </c>
      <c r="B313" s="12">
        <v>0</v>
      </c>
      <c r="C313" s="12">
        <v>0</v>
      </c>
      <c r="D313" s="12"/>
      <c r="E313" s="12"/>
      <c r="F313" s="12"/>
      <c r="G313" s="12"/>
      <c r="H313" s="12"/>
      <c r="I313" s="12"/>
      <c r="J313" s="12"/>
      <c r="K313" s="12"/>
      <c r="L313" s="13"/>
      <c r="M313" s="13"/>
      <c r="O313" s="12">
        <f t="shared" si="17"/>
        <v>0</v>
      </c>
      <c r="P313" s="20"/>
    </row>
    <row r="314" spans="1:16" ht="15.75" customHeight="1" x14ac:dyDescent="0.25">
      <c r="A314" s="26" t="s">
        <v>2</v>
      </c>
      <c r="B314" s="17">
        <v>0</v>
      </c>
      <c r="C314" s="17">
        <v>0</v>
      </c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O314" s="17">
        <f t="shared" ref="O314:O316" si="18">SUM(B314:M314)</f>
        <v>0</v>
      </c>
      <c r="P314" s="20"/>
    </row>
    <row r="315" spans="1:16" ht="15.75" customHeight="1" x14ac:dyDescent="0.25">
      <c r="A315" s="16" t="s">
        <v>3</v>
      </c>
      <c r="B315" s="17">
        <v>0</v>
      </c>
      <c r="C315" s="17">
        <v>0</v>
      </c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O315" s="17">
        <f t="shared" si="18"/>
        <v>0</v>
      </c>
      <c r="P315" s="20"/>
    </row>
    <row r="316" spans="1:16" ht="15.75" customHeight="1" x14ac:dyDescent="0.25">
      <c r="A316" s="26" t="s">
        <v>4</v>
      </c>
      <c r="B316" s="17">
        <v>0</v>
      </c>
      <c r="C316" s="17">
        <v>0</v>
      </c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O316" s="17">
        <f t="shared" si="18"/>
        <v>0</v>
      </c>
      <c r="P316" s="20"/>
    </row>
    <row r="317" spans="1:16" ht="15.75" customHeight="1" x14ac:dyDescent="0.25">
      <c r="A317" s="26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O317" s="17"/>
      <c r="P317" s="20"/>
    </row>
    <row r="318" spans="1:16" ht="15.75" customHeight="1" x14ac:dyDescent="0.25">
      <c r="A318" s="10" t="s">
        <v>31</v>
      </c>
      <c r="B318" s="27"/>
      <c r="C318" s="33"/>
      <c r="D318" s="33"/>
      <c r="E318" s="33"/>
      <c r="F318" s="27"/>
      <c r="G318" s="17"/>
      <c r="H318" s="17"/>
      <c r="I318" s="17"/>
      <c r="J318" s="17"/>
      <c r="K318" s="17"/>
      <c r="L318" s="17"/>
      <c r="M318" s="17"/>
      <c r="O318" s="17"/>
      <c r="P318" s="20"/>
    </row>
    <row r="319" spans="1:16" ht="15.75" customHeight="1" x14ac:dyDescent="0.25">
      <c r="A319" s="11" t="s">
        <v>1</v>
      </c>
      <c r="B319" s="12">
        <v>40</v>
      </c>
      <c r="C319" s="12">
        <v>40</v>
      </c>
      <c r="D319" s="12"/>
      <c r="E319" s="12"/>
      <c r="F319" s="12"/>
      <c r="G319" s="12"/>
      <c r="H319" s="46"/>
      <c r="I319" s="46"/>
      <c r="J319" s="46"/>
      <c r="K319" s="46"/>
      <c r="L319" s="46"/>
      <c r="M319" s="46"/>
      <c r="O319" s="12"/>
      <c r="P319" s="20"/>
    </row>
    <row r="320" spans="1:16" ht="15.75" customHeight="1" x14ac:dyDescent="0.25">
      <c r="A320" s="16" t="s">
        <v>2</v>
      </c>
      <c r="B320" s="17">
        <v>1249887.92</v>
      </c>
      <c r="C320" s="17">
        <v>1422171.23</v>
      </c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O320" s="17">
        <f>SUM(B320:M320)</f>
        <v>2672059.15</v>
      </c>
      <c r="P320" s="20"/>
    </row>
    <row r="321" spans="1:16" ht="15.75" customHeight="1" x14ac:dyDescent="0.25">
      <c r="A321" s="16" t="s">
        <v>3</v>
      </c>
      <c r="B321" s="17">
        <v>174984.3</v>
      </c>
      <c r="C321" s="17">
        <v>199103.96000000002</v>
      </c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O321" s="17">
        <f>SUM(B321:M321)</f>
        <v>374088.26</v>
      </c>
      <c r="P321" s="20"/>
    </row>
    <row r="322" spans="1:16" ht="15.75" customHeight="1" x14ac:dyDescent="0.25">
      <c r="A322" s="16" t="s">
        <v>4</v>
      </c>
      <c r="B322" s="17">
        <v>24997.77</v>
      </c>
      <c r="C322" s="17">
        <v>28443.43</v>
      </c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O322" s="17">
        <f>SUM(B322:M322)</f>
        <v>53441.2</v>
      </c>
      <c r="P322" s="20"/>
    </row>
    <row r="323" spans="1:16" ht="15.75" customHeight="1" x14ac:dyDescent="0.25">
      <c r="A323" s="11" t="s">
        <v>5</v>
      </c>
      <c r="B323" s="12">
        <v>6</v>
      </c>
      <c r="C323" s="12">
        <v>6</v>
      </c>
      <c r="D323" s="12"/>
      <c r="E323" s="12"/>
      <c r="F323" s="12"/>
      <c r="G323" s="12"/>
      <c r="H323" s="12"/>
      <c r="I323" s="46"/>
      <c r="J323" s="46"/>
      <c r="K323" s="46"/>
      <c r="L323" s="46"/>
      <c r="M323" s="46"/>
      <c r="O323" s="12"/>
      <c r="P323" s="20"/>
    </row>
    <row r="324" spans="1:16" ht="15.75" customHeight="1" x14ac:dyDescent="0.25">
      <c r="A324" s="16" t="s">
        <v>2</v>
      </c>
      <c r="B324" s="17">
        <v>58531</v>
      </c>
      <c r="C324" s="17">
        <v>69093</v>
      </c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O324" s="17">
        <f>SUM(B324:M324)</f>
        <v>127624</v>
      </c>
      <c r="P324" s="20"/>
    </row>
    <row r="325" spans="1:16" ht="15.75" customHeight="1" x14ac:dyDescent="0.25">
      <c r="A325" s="16" t="s">
        <v>3</v>
      </c>
      <c r="B325" s="17">
        <v>8194.34</v>
      </c>
      <c r="C325" s="17">
        <v>9673.02</v>
      </c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O325" s="17">
        <f>SUM(B325:M325)</f>
        <v>17867.36</v>
      </c>
      <c r="P325" s="20"/>
    </row>
    <row r="326" spans="1:16" ht="15.75" customHeight="1" x14ac:dyDescent="0.25">
      <c r="A326" s="16" t="s">
        <v>4</v>
      </c>
      <c r="B326" s="17">
        <v>1170.6199999999999</v>
      </c>
      <c r="C326" s="17">
        <v>1381.86</v>
      </c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O326" s="17">
        <f>SUM(B326:M326)</f>
        <v>2552.4799999999996</v>
      </c>
      <c r="P326" s="20"/>
    </row>
    <row r="327" spans="1:16" ht="15.75" customHeight="1" x14ac:dyDescent="0.25">
      <c r="A327" s="11" t="s">
        <v>6</v>
      </c>
      <c r="B327" s="12">
        <v>34</v>
      </c>
      <c r="C327" s="12">
        <v>34</v>
      </c>
      <c r="D327" s="12"/>
      <c r="E327" s="12"/>
      <c r="F327" s="12"/>
      <c r="G327" s="12"/>
      <c r="H327" s="46"/>
      <c r="I327" s="46"/>
      <c r="J327" s="46"/>
      <c r="K327" s="46"/>
      <c r="L327" s="46"/>
      <c r="M327" s="46"/>
      <c r="O327" s="12"/>
      <c r="P327" s="20"/>
    </row>
    <row r="328" spans="1:16" ht="15.75" customHeight="1" x14ac:dyDescent="0.25">
      <c r="A328" s="16" t="s">
        <v>2</v>
      </c>
      <c r="B328" s="17">
        <v>1191356.92</v>
      </c>
      <c r="C328" s="17">
        <v>1353078.23</v>
      </c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O328" s="17">
        <f t="shared" ref="O328:O342" si="19">SUM(B328:M328)</f>
        <v>2544435.15</v>
      </c>
      <c r="P328" s="20"/>
    </row>
    <row r="329" spans="1:16" ht="15.75" customHeight="1" x14ac:dyDescent="0.25">
      <c r="A329" s="16" t="s">
        <v>3</v>
      </c>
      <c r="B329" s="17">
        <v>166789.96000000002</v>
      </c>
      <c r="C329" s="17">
        <v>189430.94</v>
      </c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O329" s="17">
        <f t="shared" si="19"/>
        <v>356220.9</v>
      </c>
      <c r="P329" s="20"/>
    </row>
    <row r="330" spans="1:16" ht="15.75" customHeight="1" x14ac:dyDescent="0.25">
      <c r="A330" s="16" t="s">
        <v>4</v>
      </c>
      <c r="B330" s="17">
        <v>23827.15</v>
      </c>
      <c r="C330" s="17">
        <v>27061.57</v>
      </c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O330" s="17">
        <f t="shared" si="19"/>
        <v>50888.72</v>
      </c>
      <c r="P330" s="20"/>
    </row>
    <row r="331" spans="1:16" ht="15.75" customHeight="1" x14ac:dyDescent="0.25">
      <c r="A331" s="11" t="s">
        <v>7</v>
      </c>
      <c r="B331" s="12">
        <v>0</v>
      </c>
      <c r="C331" s="12">
        <v>0</v>
      </c>
      <c r="D331" s="12"/>
      <c r="E331" s="12"/>
      <c r="F331" s="12"/>
      <c r="G331" s="12"/>
      <c r="H331" s="12"/>
      <c r="I331" s="46"/>
      <c r="J331" s="46"/>
      <c r="K331" s="46"/>
      <c r="L331" s="46"/>
      <c r="M331" s="46"/>
      <c r="O331" s="12">
        <f t="shared" si="19"/>
        <v>0</v>
      </c>
      <c r="P331" s="20"/>
    </row>
    <row r="332" spans="1:16" ht="15.75" customHeight="1" x14ac:dyDescent="0.25">
      <c r="A332" s="16" t="s">
        <v>2</v>
      </c>
      <c r="B332" s="17">
        <v>0</v>
      </c>
      <c r="C332" s="17">
        <v>0</v>
      </c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O332" s="17">
        <f t="shared" si="19"/>
        <v>0</v>
      </c>
      <c r="P332" s="20"/>
    </row>
    <row r="333" spans="1:16" ht="15.75" customHeight="1" x14ac:dyDescent="0.25">
      <c r="A333" s="16" t="s">
        <v>3</v>
      </c>
      <c r="B333" s="17">
        <v>0</v>
      </c>
      <c r="C333" s="17">
        <v>0</v>
      </c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O333" s="17">
        <f t="shared" si="19"/>
        <v>0</v>
      </c>
      <c r="P333" s="20"/>
    </row>
    <row r="334" spans="1:16" ht="15.75" customHeight="1" x14ac:dyDescent="0.25">
      <c r="A334" s="16" t="s">
        <v>4</v>
      </c>
      <c r="B334" s="17">
        <v>0</v>
      </c>
      <c r="C334" s="17">
        <v>0</v>
      </c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O334" s="17">
        <f t="shared" si="19"/>
        <v>0</v>
      </c>
      <c r="P334" s="20"/>
    </row>
    <row r="335" spans="1:16" ht="15.75" customHeight="1" x14ac:dyDescent="0.25">
      <c r="A335" s="11" t="s">
        <v>8</v>
      </c>
      <c r="B335" s="12">
        <v>0</v>
      </c>
      <c r="C335" s="12">
        <v>0</v>
      </c>
      <c r="D335" s="12"/>
      <c r="E335" s="12"/>
      <c r="F335" s="12"/>
      <c r="G335" s="12"/>
      <c r="H335" s="12"/>
      <c r="I335" s="46"/>
      <c r="J335" s="46"/>
      <c r="K335" s="46"/>
      <c r="L335" s="46"/>
      <c r="M335" s="46"/>
      <c r="O335" s="12">
        <f t="shared" si="19"/>
        <v>0</v>
      </c>
      <c r="P335" s="20"/>
    </row>
    <row r="336" spans="1:16" ht="15.75" customHeight="1" x14ac:dyDescent="0.25">
      <c r="A336" s="16" t="s">
        <v>2</v>
      </c>
      <c r="B336" s="17">
        <v>0</v>
      </c>
      <c r="C336" s="17">
        <v>0</v>
      </c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O336" s="17">
        <f t="shared" si="19"/>
        <v>0</v>
      </c>
      <c r="P336" s="20"/>
    </row>
    <row r="337" spans="1:16" ht="15.75" customHeight="1" x14ac:dyDescent="0.25">
      <c r="A337" s="16" t="s">
        <v>3</v>
      </c>
      <c r="B337" s="17">
        <v>0</v>
      </c>
      <c r="C337" s="17">
        <v>0</v>
      </c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O337" s="17">
        <f t="shared" si="19"/>
        <v>0</v>
      </c>
      <c r="P337" s="20"/>
    </row>
    <row r="338" spans="1:16" ht="15.75" customHeight="1" x14ac:dyDescent="0.25">
      <c r="A338" s="16" t="s">
        <v>4</v>
      </c>
      <c r="B338" s="17">
        <v>0</v>
      </c>
      <c r="C338" s="17">
        <v>0</v>
      </c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O338" s="17">
        <f t="shared" si="19"/>
        <v>0</v>
      </c>
      <c r="P338" s="20"/>
    </row>
    <row r="339" spans="1:16" ht="15.75" customHeight="1" x14ac:dyDescent="0.25">
      <c r="A339" s="25" t="s">
        <v>9</v>
      </c>
      <c r="B339" s="12">
        <v>0</v>
      </c>
      <c r="C339" s="12">
        <v>0</v>
      </c>
      <c r="D339" s="12"/>
      <c r="E339" s="12"/>
      <c r="F339" s="12"/>
      <c r="G339" s="12"/>
      <c r="H339" s="12"/>
      <c r="I339" s="46"/>
      <c r="J339" s="46"/>
      <c r="K339" s="46"/>
      <c r="L339" s="46"/>
      <c r="M339" s="46"/>
      <c r="O339" s="12">
        <f t="shared" si="19"/>
        <v>0</v>
      </c>
      <c r="P339" s="20"/>
    </row>
    <row r="340" spans="1:16" ht="15.75" customHeight="1" x14ac:dyDescent="0.25">
      <c r="A340" s="26" t="s">
        <v>2</v>
      </c>
      <c r="B340" s="17">
        <v>0</v>
      </c>
      <c r="C340" s="17">
        <v>0</v>
      </c>
      <c r="D340" s="17"/>
      <c r="E340" s="31"/>
      <c r="F340" s="17"/>
      <c r="G340" s="17"/>
      <c r="H340" s="17"/>
      <c r="I340" s="17"/>
      <c r="J340" s="17"/>
      <c r="K340" s="17"/>
      <c r="L340" s="17"/>
      <c r="M340" s="17"/>
      <c r="O340" s="17">
        <f t="shared" si="19"/>
        <v>0</v>
      </c>
      <c r="P340" s="20"/>
    </row>
    <row r="341" spans="1:16" ht="15.75" customHeight="1" x14ac:dyDescent="0.25">
      <c r="A341" s="16" t="s">
        <v>3</v>
      </c>
      <c r="B341" s="17">
        <v>0</v>
      </c>
      <c r="C341" s="17">
        <v>0</v>
      </c>
      <c r="D341" s="17"/>
      <c r="E341" s="31"/>
      <c r="F341" s="17"/>
      <c r="G341" s="17"/>
      <c r="H341" s="17"/>
      <c r="I341" s="17"/>
      <c r="J341" s="17"/>
      <c r="K341" s="17"/>
      <c r="L341" s="17"/>
      <c r="M341" s="17"/>
      <c r="O341" s="17">
        <f t="shared" si="19"/>
        <v>0</v>
      </c>
      <c r="P341" s="20"/>
    </row>
    <row r="342" spans="1:16" ht="15.75" customHeight="1" x14ac:dyDescent="0.25">
      <c r="A342" s="26" t="s">
        <v>4</v>
      </c>
      <c r="B342" s="17">
        <v>0</v>
      </c>
      <c r="C342" s="17">
        <v>0</v>
      </c>
      <c r="D342" s="17"/>
      <c r="E342" s="31"/>
      <c r="F342" s="17"/>
      <c r="G342" s="17"/>
      <c r="H342" s="17"/>
      <c r="I342" s="17"/>
      <c r="J342" s="17"/>
      <c r="K342" s="17"/>
      <c r="L342" s="17"/>
      <c r="M342" s="17"/>
      <c r="O342" s="17">
        <f t="shared" si="19"/>
        <v>0</v>
      </c>
      <c r="P342" s="20"/>
    </row>
    <row r="343" spans="1:16" ht="15.75" customHeight="1" x14ac:dyDescent="0.25">
      <c r="A343" s="2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O343" s="17"/>
      <c r="P343" s="20"/>
    </row>
    <row r="344" spans="1:16" ht="15.75" customHeight="1" x14ac:dyDescent="0.25">
      <c r="A344" s="10" t="s">
        <v>32</v>
      </c>
      <c r="B344" s="27"/>
      <c r="C344" s="33"/>
      <c r="D344" s="33"/>
      <c r="E344" s="33"/>
      <c r="F344" s="27"/>
      <c r="G344" s="17"/>
      <c r="H344" s="17"/>
      <c r="I344" s="17"/>
      <c r="J344" s="17"/>
      <c r="K344" s="17"/>
      <c r="L344" s="17"/>
      <c r="M344" s="17"/>
      <c r="O344" s="17"/>
      <c r="P344" s="20"/>
    </row>
    <row r="345" spans="1:16" ht="15.75" customHeight="1" x14ac:dyDescent="0.25">
      <c r="A345" s="11" t="s">
        <v>1</v>
      </c>
      <c r="B345" s="12">
        <v>157</v>
      </c>
      <c r="C345" s="12">
        <v>157</v>
      </c>
      <c r="D345" s="12"/>
      <c r="E345" s="12"/>
      <c r="F345" s="12"/>
      <c r="G345" s="12"/>
      <c r="H345" s="46"/>
      <c r="I345" s="46"/>
      <c r="J345" s="46"/>
      <c r="K345" s="46"/>
      <c r="L345" s="46"/>
      <c r="M345" s="46"/>
      <c r="O345" s="12"/>
      <c r="P345" s="20"/>
    </row>
    <row r="346" spans="1:16" ht="15.75" customHeight="1" x14ac:dyDescent="0.25">
      <c r="A346" s="16" t="s">
        <v>2</v>
      </c>
      <c r="B346" s="17">
        <v>7186772.79</v>
      </c>
      <c r="C346" s="17">
        <v>7534317.4800000004</v>
      </c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O346" s="17">
        <f>SUM(B346:M346)</f>
        <v>14721090.27</v>
      </c>
      <c r="P346" s="20"/>
    </row>
    <row r="347" spans="1:16" ht="15.75" customHeight="1" x14ac:dyDescent="0.25">
      <c r="A347" s="16" t="s">
        <v>3</v>
      </c>
      <c r="B347" s="17">
        <v>1143457.9099999999</v>
      </c>
      <c r="C347" s="17">
        <v>1224873.02</v>
      </c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O347" s="17">
        <f>SUM(B347:M347)</f>
        <v>2368330.9299999997</v>
      </c>
      <c r="P347" s="20"/>
    </row>
    <row r="348" spans="1:16" ht="15.75" customHeight="1" x14ac:dyDescent="0.25">
      <c r="A348" s="16" t="s">
        <v>4</v>
      </c>
      <c r="B348" s="17">
        <v>143735.46</v>
      </c>
      <c r="C348" s="17">
        <v>150686.36999999997</v>
      </c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O348" s="17">
        <f>SUM(B348:M348)</f>
        <v>294421.82999999996</v>
      </c>
      <c r="P348" s="20"/>
    </row>
    <row r="349" spans="1:16" ht="15.75" customHeight="1" x14ac:dyDescent="0.25">
      <c r="A349" s="11" t="s">
        <v>5</v>
      </c>
      <c r="B349" s="12">
        <v>32</v>
      </c>
      <c r="C349" s="12">
        <v>32</v>
      </c>
      <c r="D349" s="12"/>
      <c r="E349" s="12"/>
      <c r="F349" s="12"/>
      <c r="G349" s="12"/>
      <c r="H349" s="12"/>
      <c r="I349" s="46"/>
      <c r="J349" s="46"/>
      <c r="K349" s="46"/>
      <c r="L349" s="46"/>
      <c r="M349" s="46"/>
      <c r="O349" s="12"/>
      <c r="P349" s="20"/>
    </row>
    <row r="350" spans="1:16" ht="15.75" customHeight="1" x14ac:dyDescent="0.25">
      <c r="A350" s="16" t="s">
        <v>2</v>
      </c>
      <c r="B350" s="17">
        <v>776483</v>
      </c>
      <c r="C350" s="17">
        <v>823778</v>
      </c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O350" s="17">
        <f>SUM(B350:M350)</f>
        <v>1600261</v>
      </c>
      <c r="P350" s="20"/>
    </row>
    <row r="351" spans="1:16" ht="15.75" customHeight="1" x14ac:dyDescent="0.25">
      <c r="A351" s="16" t="s">
        <v>3</v>
      </c>
      <c r="B351" s="17">
        <v>108707.62</v>
      </c>
      <c r="C351" s="17">
        <v>115328.92</v>
      </c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O351" s="17">
        <f>SUM(B351:M351)</f>
        <v>224036.53999999998</v>
      </c>
      <c r="P351" s="20"/>
    </row>
    <row r="352" spans="1:16" ht="15.75" customHeight="1" x14ac:dyDescent="0.25">
      <c r="A352" s="16" t="s">
        <v>4</v>
      </c>
      <c r="B352" s="17">
        <v>15529.659999999998</v>
      </c>
      <c r="C352" s="17">
        <v>16475.560000000001</v>
      </c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O352" s="17">
        <f>SUM(B352:M352)</f>
        <v>32005.22</v>
      </c>
      <c r="P352" s="20"/>
    </row>
    <row r="353" spans="1:16" ht="15.75" customHeight="1" x14ac:dyDescent="0.25">
      <c r="A353" s="11" t="s">
        <v>6</v>
      </c>
      <c r="B353" s="12">
        <v>94</v>
      </c>
      <c r="C353" s="12">
        <v>94</v>
      </c>
      <c r="D353" s="12"/>
      <c r="E353" s="12"/>
      <c r="F353" s="12"/>
      <c r="G353" s="12"/>
      <c r="H353" s="46"/>
      <c r="I353" s="46"/>
      <c r="J353" s="46"/>
      <c r="K353" s="46"/>
      <c r="L353" s="46"/>
      <c r="M353" s="46"/>
      <c r="O353" s="12"/>
      <c r="P353" s="20"/>
    </row>
    <row r="354" spans="1:16" ht="15.75" customHeight="1" x14ac:dyDescent="0.25">
      <c r="A354" s="16" t="s">
        <v>2</v>
      </c>
      <c r="B354" s="17">
        <v>5842103.5099999998</v>
      </c>
      <c r="C354" s="17">
        <v>6161405.3100000005</v>
      </c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O354" s="17">
        <f t="shared" ref="O354:O368" si="20">SUM(B354:M354)</f>
        <v>12003508.82</v>
      </c>
      <c r="P354" s="20"/>
    </row>
    <row r="355" spans="1:16" ht="15.75" customHeight="1" x14ac:dyDescent="0.25">
      <c r="A355" s="16" t="s">
        <v>3</v>
      </c>
      <c r="B355" s="17">
        <v>817894.49999999988</v>
      </c>
      <c r="C355" s="17">
        <v>862596.75</v>
      </c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O355" s="17">
        <f t="shared" si="20"/>
        <v>1680491.25</v>
      </c>
      <c r="P355" s="20"/>
    </row>
    <row r="356" spans="1:16" ht="15.75" customHeight="1" x14ac:dyDescent="0.25">
      <c r="A356" s="16" t="s">
        <v>4</v>
      </c>
      <c r="B356" s="17">
        <v>116842.08000000002</v>
      </c>
      <c r="C356" s="17">
        <v>123228.12</v>
      </c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O356" s="17">
        <f t="shared" si="20"/>
        <v>240070.2</v>
      </c>
      <c r="P356" s="20"/>
    </row>
    <row r="357" spans="1:16" ht="15.75" customHeight="1" x14ac:dyDescent="0.25">
      <c r="A357" s="11" t="s">
        <v>7</v>
      </c>
      <c r="B357" s="12">
        <v>0</v>
      </c>
      <c r="C357" s="12">
        <v>0</v>
      </c>
      <c r="D357" s="12"/>
      <c r="E357" s="12"/>
      <c r="F357" s="12"/>
      <c r="G357" s="12"/>
      <c r="H357" s="12"/>
      <c r="I357" s="46"/>
      <c r="J357" s="46"/>
      <c r="K357" s="46"/>
      <c r="L357" s="46"/>
      <c r="M357" s="46"/>
      <c r="O357" s="12">
        <f t="shared" si="20"/>
        <v>0</v>
      </c>
      <c r="P357" s="20"/>
    </row>
    <row r="358" spans="1:16" ht="15.75" customHeight="1" x14ac:dyDescent="0.25">
      <c r="A358" s="16" t="s">
        <v>2</v>
      </c>
      <c r="B358" s="17">
        <v>0</v>
      </c>
      <c r="C358" s="17">
        <v>0</v>
      </c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O358" s="17">
        <f t="shared" si="20"/>
        <v>0</v>
      </c>
      <c r="P358" s="20"/>
    </row>
    <row r="359" spans="1:16" ht="15.75" customHeight="1" x14ac:dyDescent="0.25">
      <c r="A359" s="16" t="s">
        <v>3</v>
      </c>
      <c r="B359" s="17">
        <v>0</v>
      </c>
      <c r="C359" s="17">
        <v>0</v>
      </c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O359" s="17">
        <f t="shared" si="20"/>
        <v>0</v>
      </c>
      <c r="P359" s="20"/>
    </row>
    <row r="360" spans="1:16" ht="15.75" customHeight="1" x14ac:dyDescent="0.25">
      <c r="A360" s="16" t="s">
        <v>4</v>
      </c>
      <c r="B360" s="17">
        <v>0</v>
      </c>
      <c r="C360" s="17">
        <v>0</v>
      </c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O360" s="17">
        <f t="shared" si="20"/>
        <v>0</v>
      </c>
      <c r="P360" s="20"/>
    </row>
    <row r="361" spans="1:16" ht="15.75" customHeight="1" x14ac:dyDescent="0.25">
      <c r="A361" s="11" t="s">
        <v>8</v>
      </c>
      <c r="B361" s="12">
        <v>23</v>
      </c>
      <c r="C361" s="12">
        <v>23</v>
      </c>
      <c r="D361" s="12"/>
      <c r="E361" s="12"/>
      <c r="F361" s="12"/>
      <c r="G361" s="12"/>
      <c r="H361" s="12"/>
      <c r="I361" s="46"/>
      <c r="J361" s="46"/>
      <c r="K361" s="46"/>
      <c r="L361" s="46"/>
      <c r="M361" s="46"/>
      <c r="O361" s="12"/>
      <c r="P361" s="20"/>
    </row>
    <row r="362" spans="1:16" ht="15.75" customHeight="1" x14ac:dyDescent="0.25">
      <c r="A362" s="16" t="s">
        <v>2</v>
      </c>
      <c r="B362" s="17">
        <v>403852.08</v>
      </c>
      <c r="C362" s="17">
        <v>500201.62</v>
      </c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O362" s="17">
        <f t="shared" si="20"/>
        <v>904053.7</v>
      </c>
      <c r="P362" s="20"/>
    </row>
    <row r="363" spans="1:16" ht="15.75" customHeight="1" x14ac:dyDescent="0.25">
      <c r="A363" s="16" t="s">
        <v>3</v>
      </c>
      <c r="B363" s="17">
        <v>193848.99000000002</v>
      </c>
      <c r="C363" s="17">
        <v>240096.79</v>
      </c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O363" s="17">
        <f t="shared" si="20"/>
        <v>433945.78</v>
      </c>
      <c r="P363" s="20"/>
    </row>
    <row r="364" spans="1:16" ht="15.75" customHeight="1" x14ac:dyDescent="0.25">
      <c r="A364" s="16" t="s">
        <v>4</v>
      </c>
      <c r="B364" s="17">
        <v>8077.0400000000009</v>
      </c>
      <c r="C364" s="17">
        <v>10004.030000000001</v>
      </c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O364" s="17">
        <f t="shared" si="20"/>
        <v>18081.07</v>
      </c>
      <c r="P364" s="20"/>
    </row>
    <row r="365" spans="1:16" ht="15.75" customHeight="1" x14ac:dyDescent="0.25">
      <c r="A365" s="25" t="s">
        <v>9</v>
      </c>
      <c r="B365" s="12">
        <v>8</v>
      </c>
      <c r="C365" s="12">
        <v>8</v>
      </c>
      <c r="D365" s="12"/>
      <c r="E365" s="12"/>
      <c r="F365" s="12"/>
      <c r="G365" s="12"/>
      <c r="H365" s="12"/>
      <c r="I365" s="46"/>
      <c r="J365" s="46"/>
      <c r="K365" s="46"/>
      <c r="L365" s="46"/>
      <c r="M365" s="46"/>
      <c r="O365" s="12"/>
      <c r="P365" s="20"/>
    </row>
    <row r="366" spans="1:16" ht="15.75" customHeight="1" x14ac:dyDescent="0.25">
      <c r="A366" s="26" t="s">
        <v>2</v>
      </c>
      <c r="B366" s="17">
        <v>164334.19999999998</v>
      </c>
      <c r="C366" s="17">
        <v>48932.549999999996</v>
      </c>
      <c r="D366" s="17"/>
      <c r="E366" s="17"/>
      <c r="F366" s="17"/>
      <c r="G366" s="17"/>
      <c r="H366" s="31"/>
      <c r="I366" s="17"/>
      <c r="J366" s="17"/>
      <c r="K366" s="17"/>
      <c r="L366" s="17"/>
      <c r="M366" s="17"/>
      <c r="O366" s="17">
        <f t="shared" si="20"/>
        <v>213266.74999999997</v>
      </c>
      <c r="P366" s="20"/>
    </row>
    <row r="367" spans="1:16" ht="15.75" customHeight="1" x14ac:dyDescent="0.25">
      <c r="A367" s="16" t="s">
        <v>3</v>
      </c>
      <c r="B367" s="17">
        <v>23006.799999999999</v>
      </c>
      <c r="C367" s="17">
        <v>6850.56</v>
      </c>
      <c r="D367" s="17"/>
      <c r="E367" s="17"/>
      <c r="F367" s="17"/>
      <c r="G367" s="17"/>
      <c r="H367" s="31"/>
      <c r="I367" s="17"/>
      <c r="J367" s="17"/>
      <c r="K367" s="17"/>
      <c r="L367" s="17"/>
      <c r="M367" s="17"/>
      <c r="O367" s="17">
        <f t="shared" si="20"/>
        <v>29857.360000000001</v>
      </c>
      <c r="P367" s="20"/>
    </row>
    <row r="368" spans="1:16" ht="15.75" customHeight="1" x14ac:dyDescent="0.25">
      <c r="A368" s="26" t="s">
        <v>4</v>
      </c>
      <c r="B368" s="17">
        <v>3286.6800000000003</v>
      </c>
      <c r="C368" s="17">
        <v>978.66</v>
      </c>
      <c r="D368" s="17"/>
      <c r="E368" s="17"/>
      <c r="F368" s="17"/>
      <c r="G368" s="17"/>
      <c r="H368" s="31"/>
      <c r="I368" s="17"/>
      <c r="J368" s="17"/>
      <c r="K368" s="17"/>
      <c r="L368" s="17"/>
      <c r="M368" s="17"/>
      <c r="O368" s="17">
        <f t="shared" si="20"/>
        <v>4265.34</v>
      </c>
      <c r="P368" s="20"/>
    </row>
    <row r="369" spans="1:16" ht="15.75" customHeight="1" x14ac:dyDescent="0.25">
      <c r="A369" s="26"/>
      <c r="B369" s="17"/>
      <c r="C369" s="17"/>
      <c r="D369" s="17"/>
      <c r="E369" s="17"/>
      <c r="F369" s="17"/>
      <c r="G369" s="17"/>
      <c r="H369" s="31"/>
      <c r="I369" s="17"/>
      <c r="J369" s="17"/>
      <c r="K369" s="17"/>
      <c r="L369" s="17"/>
      <c r="M369" s="17"/>
      <c r="O369" s="17"/>
      <c r="P369" s="20"/>
    </row>
    <row r="370" spans="1:16" ht="15.75" customHeight="1" x14ac:dyDescent="0.25">
      <c r="A370" s="10" t="s">
        <v>33</v>
      </c>
      <c r="B370" s="17"/>
      <c r="C370" s="17"/>
      <c r="D370" s="17"/>
      <c r="E370" s="17"/>
      <c r="F370" s="17"/>
      <c r="G370" s="17"/>
      <c r="H370" s="31"/>
      <c r="I370" s="17"/>
      <c r="J370" s="17"/>
      <c r="K370" s="17"/>
      <c r="L370" s="17"/>
      <c r="M370" s="17"/>
      <c r="O370" s="17"/>
      <c r="P370" s="20"/>
    </row>
    <row r="371" spans="1:16" ht="15.75" customHeight="1" x14ac:dyDescent="0.25">
      <c r="A371" s="11" t="s">
        <v>1</v>
      </c>
      <c r="B371" s="46">
        <v>27</v>
      </c>
      <c r="C371" s="46">
        <v>27.6</v>
      </c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O371" s="17"/>
      <c r="P371" s="20"/>
    </row>
    <row r="372" spans="1:16" ht="15.75" customHeight="1" x14ac:dyDescent="0.25">
      <c r="A372" s="16" t="s">
        <v>2</v>
      </c>
      <c r="B372" s="31">
        <v>1212324.51</v>
      </c>
      <c r="C372" s="31">
        <v>1344803.7</v>
      </c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O372" s="17">
        <f>SUM(B372:M372)</f>
        <v>2557128.21</v>
      </c>
      <c r="P372" s="20"/>
    </row>
    <row r="373" spans="1:16" ht="15.75" customHeight="1" x14ac:dyDescent="0.25">
      <c r="A373" s="16" t="s">
        <v>3</v>
      </c>
      <c r="B373" s="31">
        <v>169725.43</v>
      </c>
      <c r="C373" s="31">
        <v>188272.50999999998</v>
      </c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O373" s="17">
        <f>SUM(B373:M373)</f>
        <v>357997.93999999994</v>
      </c>
      <c r="P373" s="20"/>
    </row>
    <row r="374" spans="1:16" ht="15.75" customHeight="1" x14ac:dyDescent="0.25">
      <c r="A374" s="16" t="s">
        <v>4</v>
      </c>
      <c r="B374" s="31">
        <v>24246.5</v>
      </c>
      <c r="C374" s="47">
        <v>26896.070000000003</v>
      </c>
      <c r="D374" s="48"/>
      <c r="E374" s="31"/>
      <c r="F374" s="31"/>
      <c r="G374" s="31"/>
      <c r="H374" s="31"/>
      <c r="I374" s="31"/>
      <c r="J374" s="31"/>
      <c r="K374" s="31"/>
      <c r="L374" s="31"/>
      <c r="M374" s="31"/>
      <c r="O374" s="17">
        <f>SUM(B374:M374)</f>
        <v>51142.570000000007</v>
      </c>
      <c r="P374" s="20"/>
    </row>
    <row r="375" spans="1:16" ht="15.75" customHeight="1" x14ac:dyDescent="0.25">
      <c r="A375" s="11" t="s">
        <v>5</v>
      </c>
      <c r="B375" s="46">
        <v>0</v>
      </c>
      <c r="C375" s="46">
        <v>0</v>
      </c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O375" s="12"/>
      <c r="P375" s="20"/>
    </row>
    <row r="376" spans="1:16" ht="15.75" customHeight="1" x14ac:dyDescent="0.25">
      <c r="A376" s="16" t="s">
        <v>2</v>
      </c>
      <c r="B376" s="17">
        <v>0</v>
      </c>
      <c r="C376" s="17">
        <v>0</v>
      </c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O376" s="17">
        <f>SUM(B376:M376)</f>
        <v>0</v>
      </c>
      <c r="P376" s="20"/>
    </row>
    <row r="377" spans="1:16" ht="15.75" customHeight="1" x14ac:dyDescent="0.25">
      <c r="A377" s="16" t="s">
        <v>3</v>
      </c>
      <c r="B377" s="17">
        <v>0</v>
      </c>
      <c r="C377" s="17">
        <v>0</v>
      </c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O377" s="17">
        <f>SUM(B377:M377)</f>
        <v>0</v>
      </c>
      <c r="P377" s="20"/>
    </row>
    <row r="378" spans="1:16" ht="15.75" customHeight="1" x14ac:dyDescent="0.25">
      <c r="A378" s="16" t="s">
        <v>4</v>
      </c>
      <c r="B378" s="17">
        <v>0</v>
      </c>
      <c r="C378" s="17">
        <v>0</v>
      </c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O378" s="17">
        <f>SUM(B378:M378)</f>
        <v>0</v>
      </c>
      <c r="P378" s="20"/>
    </row>
    <row r="379" spans="1:16" ht="15.75" customHeight="1" x14ac:dyDescent="0.25">
      <c r="A379" s="11" t="s">
        <v>6</v>
      </c>
      <c r="B379" s="46">
        <v>27</v>
      </c>
      <c r="C379" s="46">
        <v>27.6</v>
      </c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O379" s="12"/>
      <c r="P379" s="20"/>
    </row>
    <row r="380" spans="1:16" ht="15.75" customHeight="1" x14ac:dyDescent="0.25">
      <c r="A380" s="16" t="s">
        <v>2</v>
      </c>
      <c r="B380" s="31">
        <v>1212324.51</v>
      </c>
      <c r="C380" s="17">
        <v>1344803.7</v>
      </c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O380" s="17">
        <f t="shared" ref="O380:O391" si="21">SUM(B380:M380)</f>
        <v>2557128.21</v>
      </c>
      <c r="P380" s="20"/>
    </row>
    <row r="381" spans="1:16" ht="15.75" customHeight="1" x14ac:dyDescent="0.25">
      <c r="A381" s="16" t="s">
        <v>3</v>
      </c>
      <c r="B381" s="31">
        <v>169725.43</v>
      </c>
      <c r="C381" s="17">
        <v>188272.50999999998</v>
      </c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O381" s="17">
        <f t="shared" si="21"/>
        <v>357997.93999999994</v>
      </c>
      <c r="P381" s="20"/>
    </row>
    <row r="382" spans="1:16" ht="15.75" customHeight="1" x14ac:dyDescent="0.25">
      <c r="A382" s="16" t="s">
        <v>4</v>
      </c>
      <c r="B382" s="31">
        <v>24246.5</v>
      </c>
      <c r="C382" s="17">
        <v>26896.070000000003</v>
      </c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O382" s="17">
        <f t="shared" si="21"/>
        <v>51142.570000000007</v>
      </c>
      <c r="P382" s="20"/>
    </row>
    <row r="383" spans="1:16" ht="15.75" customHeight="1" x14ac:dyDescent="0.25">
      <c r="A383" s="11" t="s">
        <v>7</v>
      </c>
      <c r="B383" s="46">
        <v>0</v>
      </c>
      <c r="C383" s="46">
        <v>0</v>
      </c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O383" s="12">
        <f t="shared" si="21"/>
        <v>0</v>
      </c>
      <c r="P383" s="20"/>
    </row>
    <row r="384" spans="1:16" ht="15.75" customHeight="1" x14ac:dyDescent="0.25">
      <c r="A384" s="16" t="s">
        <v>2</v>
      </c>
      <c r="B384" s="31">
        <v>0</v>
      </c>
      <c r="C384" s="17">
        <v>0</v>
      </c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O384" s="17">
        <f t="shared" si="21"/>
        <v>0</v>
      </c>
      <c r="P384" s="20"/>
    </row>
    <row r="385" spans="1:16" ht="15.75" customHeight="1" x14ac:dyDescent="0.25">
      <c r="A385" s="16" t="s">
        <v>3</v>
      </c>
      <c r="B385" s="31">
        <v>0</v>
      </c>
      <c r="C385" s="17">
        <v>0</v>
      </c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O385" s="17">
        <f t="shared" si="21"/>
        <v>0</v>
      </c>
      <c r="P385" s="20"/>
    </row>
    <row r="386" spans="1:16" ht="15.75" customHeight="1" x14ac:dyDescent="0.25">
      <c r="A386" s="16" t="s">
        <v>4</v>
      </c>
      <c r="B386" s="31">
        <v>0</v>
      </c>
      <c r="C386" s="17">
        <v>0</v>
      </c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O386" s="17">
        <f t="shared" si="21"/>
        <v>0</v>
      </c>
      <c r="P386" s="20"/>
    </row>
    <row r="387" spans="1:16" ht="15.75" customHeight="1" x14ac:dyDescent="0.25">
      <c r="A387" s="11" t="s">
        <v>8</v>
      </c>
      <c r="B387" s="46">
        <v>0</v>
      </c>
      <c r="C387" s="46">
        <v>0</v>
      </c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O387" s="12">
        <f t="shared" si="21"/>
        <v>0</v>
      </c>
      <c r="P387" s="20"/>
    </row>
    <row r="388" spans="1:16" ht="15.75" customHeight="1" x14ac:dyDescent="0.25">
      <c r="A388" s="16" t="s">
        <v>2</v>
      </c>
      <c r="B388" s="31">
        <v>0</v>
      </c>
      <c r="C388" s="17">
        <v>0</v>
      </c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O388" s="17">
        <f t="shared" si="21"/>
        <v>0</v>
      </c>
      <c r="P388" s="20"/>
    </row>
    <row r="389" spans="1:16" ht="15.75" customHeight="1" x14ac:dyDescent="0.25">
      <c r="A389" s="16" t="s">
        <v>3</v>
      </c>
      <c r="B389" s="31">
        <v>0</v>
      </c>
      <c r="C389" s="17">
        <v>0</v>
      </c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O389" s="17">
        <f t="shared" si="21"/>
        <v>0</v>
      </c>
      <c r="P389" s="20"/>
    </row>
    <row r="390" spans="1:16" ht="15.75" customHeight="1" x14ac:dyDescent="0.25">
      <c r="A390" s="16" t="s">
        <v>4</v>
      </c>
      <c r="B390" s="31">
        <v>0</v>
      </c>
      <c r="C390" s="17">
        <v>0</v>
      </c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O390" s="17">
        <f t="shared" si="21"/>
        <v>0</v>
      </c>
      <c r="P390" s="20"/>
    </row>
    <row r="391" spans="1:16" ht="15.75" customHeight="1" x14ac:dyDescent="0.25">
      <c r="A391" s="25" t="s">
        <v>9</v>
      </c>
      <c r="B391" s="46">
        <v>0</v>
      </c>
      <c r="C391" s="46">
        <v>0</v>
      </c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O391" s="12">
        <f t="shared" si="21"/>
        <v>0</v>
      </c>
      <c r="P391" s="20"/>
    </row>
    <row r="392" spans="1:16" ht="15.75" customHeight="1" x14ac:dyDescent="0.25">
      <c r="A392" s="26" t="s">
        <v>2</v>
      </c>
      <c r="B392" s="31">
        <v>0</v>
      </c>
      <c r="C392" s="17">
        <v>0</v>
      </c>
      <c r="D392" s="31"/>
      <c r="E392" s="31"/>
      <c r="F392" s="17"/>
      <c r="G392" s="17"/>
      <c r="H392" s="17"/>
      <c r="I392" s="17"/>
      <c r="J392" s="17"/>
      <c r="K392" s="17"/>
      <c r="L392" s="17"/>
      <c r="M392" s="17"/>
      <c r="O392" s="17">
        <f t="shared" ref="O392:O394" si="22">SUM(B392:M392)</f>
        <v>0</v>
      </c>
      <c r="P392" s="20"/>
    </row>
    <row r="393" spans="1:16" ht="15.75" customHeight="1" x14ac:dyDescent="0.25">
      <c r="A393" s="16" t="s">
        <v>3</v>
      </c>
      <c r="B393" s="31">
        <v>0</v>
      </c>
      <c r="C393" s="17">
        <v>0</v>
      </c>
      <c r="D393" s="31"/>
      <c r="E393" s="31"/>
      <c r="F393" s="17"/>
      <c r="G393" s="17"/>
      <c r="H393" s="17"/>
      <c r="I393" s="17"/>
      <c r="J393" s="17"/>
      <c r="K393" s="17"/>
      <c r="L393" s="17"/>
      <c r="M393" s="17"/>
      <c r="O393" s="17">
        <f t="shared" si="22"/>
        <v>0</v>
      </c>
      <c r="P393" s="20"/>
    </row>
    <row r="394" spans="1:16" ht="15.75" customHeight="1" x14ac:dyDescent="0.25">
      <c r="A394" s="26" t="s">
        <v>4</v>
      </c>
      <c r="B394" s="31">
        <v>0</v>
      </c>
      <c r="C394" s="17">
        <v>0</v>
      </c>
      <c r="D394" s="31"/>
      <c r="E394" s="31"/>
      <c r="F394" s="17"/>
      <c r="G394" s="17"/>
      <c r="H394" s="17"/>
      <c r="I394" s="17"/>
      <c r="J394" s="17"/>
      <c r="K394" s="17"/>
      <c r="L394" s="17"/>
      <c r="M394" s="17"/>
      <c r="O394" s="17">
        <f t="shared" si="22"/>
        <v>0</v>
      </c>
      <c r="P394" s="20"/>
    </row>
    <row r="395" spans="1:16" ht="15.75" customHeight="1" x14ac:dyDescent="0.25">
      <c r="A395" s="26"/>
      <c r="B395" s="17"/>
      <c r="C395" s="17"/>
      <c r="D395" s="31"/>
      <c r="E395" s="31"/>
      <c r="F395" s="17"/>
      <c r="G395" s="17"/>
      <c r="H395" s="31"/>
      <c r="I395" s="17"/>
      <c r="J395" s="17"/>
      <c r="K395" s="17"/>
      <c r="L395" s="17"/>
      <c r="M395" s="17"/>
      <c r="O395" s="17"/>
      <c r="P395" s="20"/>
    </row>
    <row r="396" spans="1:16" ht="15.75" customHeight="1" x14ac:dyDescent="0.25">
      <c r="A396" s="10" t="s">
        <v>35</v>
      </c>
      <c r="B396" s="17"/>
      <c r="C396" s="17"/>
      <c r="D396" s="17"/>
      <c r="E396" s="17"/>
      <c r="F396" s="17"/>
      <c r="G396" s="17"/>
      <c r="H396" s="31"/>
      <c r="I396" s="17"/>
      <c r="J396" s="17"/>
      <c r="K396" s="17"/>
      <c r="L396" s="17"/>
      <c r="M396" s="17"/>
      <c r="O396" s="17"/>
      <c r="P396" s="20"/>
    </row>
    <row r="397" spans="1:16" ht="15.75" customHeight="1" x14ac:dyDescent="0.25">
      <c r="A397" s="11" t="s">
        <v>1</v>
      </c>
      <c r="B397" s="46">
        <v>29</v>
      </c>
      <c r="C397" s="46">
        <v>29.2</v>
      </c>
      <c r="D397" s="46"/>
      <c r="E397" s="46"/>
      <c r="F397" s="46"/>
      <c r="G397" s="49"/>
      <c r="H397" s="49"/>
      <c r="I397" s="49"/>
      <c r="J397" s="49"/>
      <c r="K397" s="49"/>
      <c r="L397" s="46"/>
      <c r="M397" s="46"/>
      <c r="O397" s="17"/>
      <c r="P397" s="20"/>
    </row>
    <row r="398" spans="1:16" ht="15.75" customHeight="1" x14ac:dyDescent="0.25">
      <c r="A398" s="16" t="s">
        <v>2</v>
      </c>
      <c r="B398" s="31">
        <v>923054.4</v>
      </c>
      <c r="C398" s="31">
        <v>893123.8899999999</v>
      </c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O398" s="17">
        <f>SUM(B398:M398)</f>
        <v>1816178.29</v>
      </c>
      <c r="P398" s="20"/>
    </row>
    <row r="399" spans="1:16" ht="15.75" customHeight="1" x14ac:dyDescent="0.25">
      <c r="A399" s="16" t="s">
        <v>3</v>
      </c>
      <c r="B399" s="31">
        <v>151748.90000000002</v>
      </c>
      <c r="C399" s="31">
        <v>140588.90999999997</v>
      </c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O399" s="17">
        <f>SUM(B399:M399)</f>
        <v>292337.81</v>
      </c>
      <c r="P399" s="20"/>
    </row>
    <row r="400" spans="1:16" ht="15.75" customHeight="1" x14ac:dyDescent="0.25">
      <c r="A400" s="16" t="s">
        <v>4</v>
      </c>
      <c r="B400" s="31">
        <v>18461.090000000004</v>
      </c>
      <c r="C400" s="47">
        <v>17862.47</v>
      </c>
      <c r="D400" s="48"/>
      <c r="E400" s="31"/>
      <c r="F400" s="31"/>
      <c r="G400" s="31"/>
      <c r="H400" s="31"/>
      <c r="I400" s="31"/>
      <c r="J400" s="31"/>
      <c r="K400" s="31"/>
      <c r="L400" s="17"/>
      <c r="M400" s="17"/>
      <c r="O400" s="17">
        <f>SUM(B400:M400)</f>
        <v>36323.560000000005</v>
      </c>
      <c r="P400" s="20"/>
    </row>
    <row r="401" spans="1:16" ht="15.75" customHeight="1" x14ac:dyDescent="0.25">
      <c r="A401" s="11" t="s">
        <v>5</v>
      </c>
      <c r="B401" s="46">
        <v>5</v>
      </c>
      <c r="C401" s="46">
        <v>5</v>
      </c>
      <c r="D401" s="46"/>
      <c r="E401" s="46"/>
      <c r="F401" s="46"/>
      <c r="G401" s="49"/>
      <c r="H401" s="49"/>
      <c r="I401" s="49"/>
      <c r="J401" s="49"/>
      <c r="K401" s="49"/>
      <c r="L401" s="46"/>
      <c r="M401" s="46"/>
      <c r="O401" s="12"/>
      <c r="P401" s="20"/>
    </row>
    <row r="402" spans="1:16" ht="15.75" customHeight="1" x14ac:dyDescent="0.25">
      <c r="A402" s="16" t="s">
        <v>2</v>
      </c>
      <c r="B402" s="17">
        <v>71833</v>
      </c>
      <c r="C402" s="17">
        <v>74308</v>
      </c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O402" s="17">
        <f>SUM(B402:M402)</f>
        <v>146141</v>
      </c>
      <c r="P402" s="20"/>
    </row>
    <row r="403" spans="1:16" ht="15.75" customHeight="1" x14ac:dyDescent="0.25">
      <c r="A403" s="16" t="s">
        <v>3</v>
      </c>
      <c r="B403" s="17">
        <v>10056.619999999999</v>
      </c>
      <c r="C403" s="17">
        <v>10403.119999999999</v>
      </c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O403" s="17">
        <f>SUM(B403:M403)</f>
        <v>20459.739999999998</v>
      </c>
      <c r="P403" s="20"/>
    </row>
    <row r="404" spans="1:16" ht="15.75" customHeight="1" x14ac:dyDescent="0.25">
      <c r="A404" s="16" t="s">
        <v>4</v>
      </c>
      <c r="B404" s="17">
        <v>1436.66</v>
      </c>
      <c r="C404" s="17">
        <v>1486.1599999999999</v>
      </c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O404" s="17">
        <f>SUM(B404:M404)</f>
        <v>2922.8199999999997</v>
      </c>
      <c r="P404" s="20"/>
    </row>
    <row r="405" spans="1:16" ht="15.75" customHeight="1" x14ac:dyDescent="0.25">
      <c r="A405" s="11" t="s">
        <v>6</v>
      </c>
      <c r="B405" s="46">
        <v>20</v>
      </c>
      <c r="C405" s="46">
        <v>20.2</v>
      </c>
      <c r="D405" s="46"/>
      <c r="E405" s="46"/>
      <c r="F405" s="46"/>
      <c r="G405" s="49"/>
      <c r="H405" s="49"/>
      <c r="I405" s="49"/>
      <c r="J405" s="49"/>
      <c r="K405" s="49"/>
      <c r="L405" s="46"/>
      <c r="M405" s="46"/>
      <c r="O405" s="12"/>
      <c r="P405" s="20"/>
    </row>
    <row r="406" spans="1:16" ht="15.75" customHeight="1" x14ac:dyDescent="0.25">
      <c r="A406" s="16" t="s">
        <v>2</v>
      </c>
      <c r="B406" s="31">
        <v>784982.32</v>
      </c>
      <c r="C406" s="17">
        <v>773076.0199999999</v>
      </c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O406" s="17">
        <f t="shared" ref="O406:O417" si="23">SUM(B406:M406)</f>
        <v>1558058.3399999999</v>
      </c>
      <c r="P406" s="20"/>
    </row>
    <row r="407" spans="1:16" ht="15.75" customHeight="1" x14ac:dyDescent="0.25">
      <c r="A407" s="16" t="s">
        <v>3</v>
      </c>
      <c r="B407" s="31">
        <v>109897.52999999998</v>
      </c>
      <c r="C407" s="17">
        <v>108230.65</v>
      </c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O407" s="17">
        <f t="shared" si="23"/>
        <v>218128.18</v>
      </c>
      <c r="P407" s="20"/>
    </row>
    <row r="408" spans="1:16" ht="15.75" customHeight="1" x14ac:dyDescent="0.25">
      <c r="A408" s="16" t="s">
        <v>4</v>
      </c>
      <c r="B408" s="31">
        <v>15699.650000000001</v>
      </c>
      <c r="C408" s="17">
        <v>15461.519999999999</v>
      </c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O408" s="17">
        <f t="shared" si="23"/>
        <v>31161.17</v>
      </c>
      <c r="P408" s="20"/>
    </row>
    <row r="409" spans="1:16" ht="15.75" customHeight="1" x14ac:dyDescent="0.25">
      <c r="A409" s="11" t="s">
        <v>7</v>
      </c>
      <c r="B409" s="46">
        <v>0</v>
      </c>
      <c r="C409" s="46">
        <v>0</v>
      </c>
      <c r="D409" s="46"/>
      <c r="E409" s="46"/>
      <c r="F409" s="46"/>
      <c r="G409" s="49"/>
      <c r="H409" s="49"/>
      <c r="I409" s="49"/>
      <c r="J409" s="49"/>
      <c r="K409" s="49"/>
      <c r="L409" s="46"/>
      <c r="M409" s="46"/>
      <c r="O409" s="12">
        <f t="shared" si="23"/>
        <v>0</v>
      </c>
      <c r="P409" s="20"/>
    </row>
    <row r="410" spans="1:16" ht="15.75" customHeight="1" x14ac:dyDescent="0.25">
      <c r="A410" s="16" t="s">
        <v>2</v>
      </c>
      <c r="B410" s="31">
        <v>0</v>
      </c>
      <c r="C410" s="17">
        <v>0</v>
      </c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O410" s="17">
        <f t="shared" si="23"/>
        <v>0</v>
      </c>
      <c r="P410" s="20"/>
    </row>
    <row r="411" spans="1:16" ht="15.75" customHeight="1" x14ac:dyDescent="0.25">
      <c r="A411" s="16" t="s">
        <v>3</v>
      </c>
      <c r="B411" s="31">
        <v>0</v>
      </c>
      <c r="C411" s="17">
        <v>0</v>
      </c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O411" s="17">
        <f t="shared" si="23"/>
        <v>0</v>
      </c>
      <c r="P411" s="20"/>
    </row>
    <row r="412" spans="1:16" ht="15.75" customHeight="1" x14ac:dyDescent="0.25">
      <c r="A412" s="16" t="s">
        <v>4</v>
      </c>
      <c r="B412" s="31">
        <v>0</v>
      </c>
      <c r="C412" s="17">
        <v>0</v>
      </c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O412" s="17">
        <f t="shared" si="23"/>
        <v>0</v>
      </c>
      <c r="P412" s="20"/>
    </row>
    <row r="413" spans="1:16" ht="15.75" customHeight="1" x14ac:dyDescent="0.25">
      <c r="A413" s="11" t="s">
        <v>8</v>
      </c>
      <c r="B413" s="46">
        <v>4</v>
      </c>
      <c r="C413" s="46">
        <v>4</v>
      </c>
      <c r="D413" s="46"/>
      <c r="E413" s="46"/>
      <c r="F413" s="46"/>
      <c r="G413" s="49"/>
      <c r="H413" s="49"/>
      <c r="I413" s="49"/>
      <c r="J413" s="49"/>
      <c r="K413" s="49"/>
      <c r="L413" s="46"/>
      <c r="M413" s="46"/>
      <c r="O413" s="12"/>
      <c r="P413" s="20"/>
    </row>
    <row r="414" spans="1:16" ht="15.75" customHeight="1" x14ac:dyDescent="0.25">
      <c r="A414" s="16" t="s">
        <v>2</v>
      </c>
      <c r="B414" s="17">
        <v>66239.08</v>
      </c>
      <c r="C414" s="17">
        <v>45739.87</v>
      </c>
      <c r="D414" s="17"/>
      <c r="E414" s="17"/>
      <c r="F414" s="17"/>
      <c r="G414" s="17"/>
      <c r="H414" s="17"/>
      <c r="I414" s="17"/>
      <c r="J414" s="31"/>
      <c r="K414" s="17"/>
      <c r="L414" s="17"/>
      <c r="M414" s="17"/>
      <c r="O414" s="17">
        <f t="shared" si="23"/>
        <v>111978.95000000001</v>
      </c>
      <c r="P414" s="20"/>
    </row>
    <row r="415" spans="1:16" ht="15.75" customHeight="1" x14ac:dyDescent="0.25">
      <c r="A415" s="16" t="s">
        <v>3</v>
      </c>
      <c r="B415" s="17">
        <v>31794.750000000004</v>
      </c>
      <c r="C415" s="17">
        <v>21955.14</v>
      </c>
      <c r="D415" s="17"/>
      <c r="E415" s="17"/>
      <c r="F415" s="17"/>
      <c r="G415" s="17"/>
      <c r="H415" s="17"/>
      <c r="I415" s="17"/>
      <c r="J415" s="31"/>
      <c r="K415" s="17"/>
      <c r="L415" s="17"/>
      <c r="M415" s="17"/>
      <c r="O415" s="17">
        <f t="shared" si="23"/>
        <v>53749.89</v>
      </c>
      <c r="P415" s="20"/>
    </row>
    <row r="416" spans="1:16" ht="15.75" customHeight="1" x14ac:dyDescent="0.25">
      <c r="A416" s="16" t="s">
        <v>4</v>
      </c>
      <c r="B416" s="17">
        <v>1324.7800000000002</v>
      </c>
      <c r="C416" s="17">
        <v>914.79</v>
      </c>
      <c r="D416" s="17"/>
      <c r="E416" s="17"/>
      <c r="F416" s="17"/>
      <c r="G416" s="17"/>
      <c r="H416" s="17"/>
      <c r="I416" s="17"/>
      <c r="J416" s="31"/>
      <c r="K416" s="17"/>
      <c r="L416" s="17"/>
      <c r="M416" s="17"/>
      <c r="O416" s="17">
        <f t="shared" si="23"/>
        <v>2239.5700000000002</v>
      </c>
      <c r="P416" s="20"/>
    </row>
    <row r="417" spans="1:16" ht="15.75" customHeight="1" x14ac:dyDescent="0.25">
      <c r="A417" s="25" t="s">
        <v>9</v>
      </c>
      <c r="B417" s="46">
        <v>0</v>
      </c>
      <c r="C417" s="46">
        <v>0</v>
      </c>
      <c r="D417" s="46"/>
      <c r="E417" s="46"/>
      <c r="F417" s="46"/>
      <c r="G417" s="49"/>
      <c r="H417" s="49"/>
      <c r="I417" s="49"/>
      <c r="J417" s="49"/>
      <c r="K417" s="49"/>
      <c r="L417" s="46"/>
      <c r="M417" s="46"/>
      <c r="O417" s="12">
        <f t="shared" si="23"/>
        <v>0</v>
      </c>
      <c r="P417" s="20"/>
    </row>
    <row r="418" spans="1:16" ht="15.75" customHeight="1" x14ac:dyDescent="0.25">
      <c r="A418" s="26" t="s">
        <v>2</v>
      </c>
      <c r="B418" s="31">
        <v>0</v>
      </c>
      <c r="C418" s="17">
        <v>0</v>
      </c>
      <c r="D418" s="31"/>
      <c r="E418" s="31"/>
      <c r="F418" s="17"/>
      <c r="G418" s="17"/>
      <c r="H418" s="17"/>
      <c r="I418" s="17"/>
      <c r="J418" s="17"/>
      <c r="K418" s="17"/>
      <c r="L418" s="17"/>
      <c r="M418" s="17"/>
      <c r="O418" s="17">
        <f t="shared" ref="O418:O420" si="24">SUM(B418:M418)</f>
        <v>0</v>
      </c>
      <c r="P418" s="20"/>
    </row>
    <row r="419" spans="1:16" ht="15.75" customHeight="1" x14ac:dyDescent="0.25">
      <c r="A419" s="16" t="s">
        <v>3</v>
      </c>
      <c r="B419" s="31">
        <v>0</v>
      </c>
      <c r="C419" s="17">
        <v>0</v>
      </c>
      <c r="D419" s="31"/>
      <c r="E419" s="31"/>
      <c r="F419" s="17"/>
      <c r="G419" s="17"/>
      <c r="H419" s="17"/>
      <c r="I419" s="17"/>
      <c r="J419" s="17"/>
      <c r="K419" s="17"/>
      <c r="L419" s="17"/>
      <c r="M419" s="17"/>
      <c r="O419" s="17">
        <f t="shared" si="24"/>
        <v>0</v>
      </c>
      <c r="P419" s="20"/>
    </row>
    <row r="420" spans="1:16" ht="15.75" customHeight="1" x14ac:dyDescent="0.25">
      <c r="A420" s="26" t="s">
        <v>4</v>
      </c>
      <c r="B420" s="31">
        <v>0</v>
      </c>
      <c r="C420" s="17">
        <v>0</v>
      </c>
      <c r="D420" s="31"/>
      <c r="E420" s="31"/>
      <c r="F420" s="17"/>
      <c r="G420" s="17"/>
      <c r="H420" s="17"/>
      <c r="I420" s="17"/>
      <c r="J420" s="17"/>
      <c r="K420" s="17"/>
      <c r="L420" s="17"/>
      <c r="M420" s="17"/>
      <c r="O420" s="17">
        <f t="shared" si="24"/>
        <v>0</v>
      </c>
      <c r="P420" s="20"/>
    </row>
    <row r="421" spans="1:16" ht="15.75" customHeight="1" x14ac:dyDescent="0.25">
      <c r="A421" s="26"/>
      <c r="B421" s="17"/>
      <c r="C421" s="17"/>
      <c r="D421" s="17"/>
      <c r="E421" s="17"/>
      <c r="F421" s="17"/>
      <c r="G421" s="17"/>
      <c r="H421" s="31"/>
      <c r="I421" s="17"/>
      <c r="J421" s="17"/>
      <c r="K421" s="17"/>
      <c r="L421" s="17"/>
      <c r="M421" s="17"/>
      <c r="O421" s="17"/>
      <c r="P421" s="20"/>
    </row>
    <row r="422" spans="1:16" ht="15.75" customHeight="1" x14ac:dyDescent="0.25">
      <c r="A422" s="10" t="s">
        <v>36</v>
      </c>
      <c r="B422" s="17"/>
      <c r="C422" s="17"/>
      <c r="D422" s="17"/>
      <c r="E422" s="17"/>
      <c r="F422" s="17"/>
      <c r="G422" s="17"/>
      <c r="H422" s="31"/>
      <c r="I422" s="17"/>
      <c r="J422" s="17"/>
      <c r="K422" s="17"/>
      <c r="L422" s="17"/>
      <c r="M422" s="17"/>
      <c r="O422" s="17"/>
      <c r="P422" s="20"/>
    </row>
    <row r="423" spans="1:16" ht="15.75" customHeight="1" x14ac:dyDescent="0.25">
      <c r="A423" s="11" t="s">
        <v>1</v>
      </c>
      <c r="B423" s="35">
        <v>10</v>
      </c>
      <c r="C423" s="46">
        <v>10</v>
      </c>
      <c r="D423" s="46"/>
      <c r="E423" s="46"/>
      <c r="F423" s="46"/>
      <c r="G423" s="46"/>
      <c r="H423" s="46"/>
      <c r="I423" s="35"/>
      <c r="J423" s="46"/>
      <c r="K423" s="46"/>
      <c r="L423" s="35"/>
      <c r="M423" s="46"/>
      <c r="O423" s="17"/>
      <c r="P423" s="20"/>
    </row>
    <row r="424" spans="1:16" ht="15.75" customHeight="1" x14ac:dyDescent="0.25">
      <c r="A424" s="16" t="s">
        <v>2</v>
      </c>
      <c r="B424" s="17">
        <v>51262.899999999994</v>
      </c>
      <c r="C424" s="17">
        <v>63016.08</v>
      </c>
      <c r="D424" s="17"/>
      <c r="E424" s="17"/>
      <c r="F424" s="17"/>
      <c r="G424" s="17"/>
      <c r="H424" s="31"/>
      <c r="I424" s="17"/>
      <c r="J424" s="17"/>
      <c r="K424" s="17"/>
      <c r="L424" s="17"/>
      <c r="M424" s="17"/>
      <c r="O424" s="17">
        <f>SUM(B424:M424)</f>
        <v>114278.98</v>
      </c>
      <c r="P424" s="20"/>
    </row>
    <row r="425" spans="1:16" ht="15.75" customHeight="1" x14ac:dyDescent="0.25">
      <c r="A425" s="16" t="s">
        <v>3</v>
      </c>
      <c r="B425" s="17">
        <v>7176.81</v>
      </c>
      <c r="C425" s="17">
        <v>8822.2599999999984</v>
      </c>
      <c r="D425" s="17"/>
      <c r="E425" s="17"/>
      <c r="F425" s="17"/>
      <c r="G425" s="17"/>
      <c r="H425" s="31"/>
      <c r="I425" s="17"/>
      <c r="J425" s="17"/>
      <c r="K425" s="17"/>
      <c r="L425" s="17"/>
      <c r="M425" s="17"/>
      <c r="O425" s="17">
        <f>SUM(B425:M425)</f>
        <v>15999.07</v>
      </c>
      <c r="P425" s="20"/>
    </row>
    <row r="426" spans="1:16" ht="15.75" customHeight="1" x14ac:dyDescent="0.25">
      <c r="A426" s="16" t="s">
        <v>4</v>
      </c>
      <c r="B426" s="17">
        <v>1025.2599999999998</v>
      </c>
      <c r="C426" s="17">
        <v>1260.32</v>
      </c>
      <c r="D426" s="17"/>
      <c r="E426" s="17"/>
      <c r="F426" s="17"/>
      <c r="G426" s="17"/>
      <c r="H426" s="31"/>
      <c r="I426" s="17"/>
      <c r="J426" s="17"/>
      <c r="K426" s="17"/>
      <c r="L426" s="17"/>
      <c r="M426" s="17"/>
      <c r="O426" s="17">
        <f>SUM(B426:M426)</f>
        <v>2285.58</v>
      </c>
      <c r="P426" s="20"/>
    </row>
    <row r="427" spans="1:16" ht="15.75" customHeight="1" x14ac:dyDescent="0.25">
      <c r="A427" s="11" t="s">
        <v>5</v>
      </c>
      <c r="B427" s="35">
        <v>0</v>
      </c>
      <c r="C427" s="46">
        <v>0</v>
      </c>
      <c r="D427" s="46"/>
      <c r="E427" s="46"/>
      <c r="F427" s="46"/>
      <c r="G427" s="46"/>
      <c r="H427" s="46"/>
      <c r="I427" s="35"/>
      <c r="J427" s="46"/>
      <c r="K427" s="46"/>
      <c r="L427" s="35"/>
      <c r="M427" s="46"/>
      <c r="O427" s="12"/>
      <c r="P427" s="20"/>
    </row>
    <row r="428" spans="1:16" ht="15.75" customHeight="1" x14ac:dyDescent="0.25">
      <c r="A428" s="16" t="s">
        <v>2</v>
      </c>
      <c r="B428" s="17">
        <v>0</v>
      </c>
      <c r="C428" s="17">
        <v>0</v>
      </c>
      <c r="D428" s="17"/>
      <c r="E428" s="17"/>
      <c r="F428" s="17"/>
      <c r="G428" s="17"/>
      <c r="H428" s="31"/>
      <c r="I428" s="17"/>
      <c r="J428" s="17"/>
      <c r="K428" s="17"/>
      <c r="L428" s="17"/>
      <c r="M428" s="17"/>
      <c r="O428" s="17">
        <f>SUM(B428:M428)</f>
        <v>0</v>
      </c>
      <c r="P428" s="20"/>
    </row>
    <row r="429" spans="1:16" ht="15.75" customHeight="1" x14ac:dyDescent="0.25">
      <c r="A429" s="16" t="s">
        <v>3</v>
      </c>
      <c r="B429" s="17">
        <v>0</v>
      </c>
      <c r="C429" s="17">
        <v>0</v>
      </c>
      <c r="D429" s="17"/>
      <c r="E429" s="17"/>
      <c r="F429" s="17"/>
      <c r="G429" s="17"/>
      <c r="H429" s="31"/>
      <c r="I429" s="17"/>
      <c r="J429" s="17"/>
      <c r="K429" s="17"/>
      <c r="L429" s="17"/>
      <c r="M429" s="17"/>
      <c r="O429" s="17">
        <f>SUM(B429:M429)</f>
        <v>0</v>
      </c>
      <c r="P429" s="20"/>
    </row>
    <row r="430" spans="1:16" ht="15.75" customHeight="1" x14ac:dyDescent="0.25">
      <c r="A430" s="16" t="s">
        <v>4</v>
      </c>
      <c r="B430" s="17">
        <v>0</v>
      </c>
      <c r="C430" s="17">
        <v>0</v>
      </c>
      <c r="D430" s="17"/>
      <c r="E430" s="17"/>
      <c r="F430" s="17"/>
      <c r="G430" s="17"/>
      <c r="H430" s="31"/>
      <c r="I430" s="17"/>
      <c r="J430" s="17"/>
      <c r="K430" s="17"/>
      <c r="L430" s="17"/>
      <c r="M430" s="17"/>
      <c r="O430" s="17">
        <f>SUM(B430:M430)</f>
        <v>0</v>
      </c>
      <c r="P430" s="20"/>
    </row>
    <row r="431" spans="1:16" ht="15.75" customHeight="1" x14ac:dyDescent="0.25">
      <c r="A431" s="11" t="s">
        <v>6</v>
      </c>
      <c r="B431" s="35">
        <v>0</v>
      </c>
      <c r="C431" s="46">
        <v>0</v>
      </c>
      <c r="D431" s="46"/>
      <c r="E431" s="46"/>
      <c r="F431" s="46"/>
      <c r="G431" s="46"/>
      <c r="H431" s="46"/>
      <c r="I431" s="35"/>
      <c r="J431" s="46"/>
      <c r="K431" s="46"/>
      <c r="L431" s="35"/>
      <c r="M431" s="46"/>
      <c r="O431" s="12">
        <f>SUM(B431:M431)</f>
        <v>0</v>
      </c>
      <c r="P431" s="20"/>
    </row>
    <row r="432" spans="1:16" ht="15.75" customHeight="1" x14ac:dyDescent="0.25">
      <c r="A432" s="16" t="s">
        <v>2</v>
      </c>
      <c r="B432" s="17">
        <v>0</v>
      </c>
      <c r="C432" s="17">
        <v>0</v>
      </c>
      <c r="D432" s="17"/>
      <c r="E432" s="17"/>
      <c r="F432" s="17"/>
      <c r="G432" s="17"/>
      <c r="H432" s="31"/>
      <c r="I432" s="17"/>
      <c r="J432" s="17"/>
      <c r="K432" s="17"/>
      <c r="L432" s="17"/>
      <c r="M432" s="17"/>
      <c r="O432" s="17">
        <f t="shared" ref="O432:O443" si="25">SUM(B432:M432)</f>
        <v>0</v>
      </c>
      <c r="P432" s="20"/>
    </row>
    <row r="433" spans="1:16" ht="15.75" customHeight="1" x14ac:dyDescent="0.25">
      <c r="A433" s="16" t="s">
        <v>3</v>
      </c>
      <c r="B433" s="17">
        <v>0</v>
      </c>
      <c r="C433" s="17">
        <v>0</v>
      </c>
      <c r="D433" s="17"/>
      <c r="E433" s="17"/>
      <c r="F433" s="17"/>
      <c r="G433" s="17"/>
      <c r="H433" s="31"/>
      <c r="I433" s="17"/>
      <c r="J433" s="17"/>
      <c r="K433" s="17"/>
      <c r="L433" s="17"/>
      <c r="M433" s="17"/>
      <c r="O433" s="17">
        <f t="shared" si="25"/>
        <v>0</v>
      </c>
      <c r="P433" s="20"/>
    </row>
    <row r="434" spans="1:16" ht="15.75" customHeight="1" x14ac:dyDescent="0.25">
      <c r="A434" s="16" t="s">
        <v>4</v>
      </c>
      <c r="B434" s="17">
        <v>0</v>
      </c>
      <c r="C434" s="17">
        <v>0</v>
      </c>
      <c r="D434" s="17"/>
      <c r="E434" s="17"/>
      <c r="F434" s="17"/>
      <c r="G434" s="17"/>
      <c r="H434" s="31"/>
      <c r="I434" s="17"/>
      <c r="J434" s="17"/>
      <c r="K434" s="17"/>
      <c r="L434" s="17"/>
      <c r="M434" s="17"/>
      <c r="O434" s="17">
        <f t="shared" si="25"/>
        <v>0</v>
      </c>
      <c r="P434" s="20"/>
    </row>
    <row r="435" spans="1:16" ht="15.75" customHeight="1" x14ac:dyDescent="0.25">
      <c r="A435" s="11" t="s">
        <v>7</v>
      </c>
      <c r="B435" s="35">
        <v>0</v>
      </c>
      <c r="C435" s="46">
        <v>0</v>
      </c>
      <c r="D435" s="46"/>
      <c r="E435" s="46"/>
      <c r="F435" s="46"/>
      <c r="G435" s="46"/>
      <c r="H435" s="46"/>
      <c r="I435" s="35"/>
      <c r="J435" s="46"/>
      <c r="K435" s="46"/>
      <c r="L435" s="35"/>
      <c r="M435" s="46"/>
      <c r="O435" s="12">
        <f t="shared" si="25"/>
        <v>0</v>
      </c>
      <c r="P435" s="20"/>
    </row>
    <row r="436" spans="1:16" ht="15.75" customHeight="1" x14ac:dyDescent="0.25">
      <c r="A436" s="16" t="s">
        <v>2</v>
      </c>
      <c r="B436" s="17">
        <v>0</v>
      </c>
      <c r="C436" s="17">
        <v>0</v>
      </c>
      <c r="D436" s="17"/>
      <c r="E436" s="17"/>
      <c r="F436" s="17"/>
      <c r="G436" s="17"/>
      <c r="H436" s="31"/>
      <c r="I436" s="17"/>
      <c r="J436" s="17"/>
      <c r="K436" s="17"/>
      <c r="L436" s="17"/>
      <c r="M436" s="17"/>
      <c r="O436" s="17">
        <f t="shared" si="25"/>
        <v>0</v>
      </c>
      <c r="P436" s="20"/>
    </row>
    <row r="437" spans="1:16" ht="15.75" customHeight="1" x14ac:dyDescent="0.25">
      <c r="A437" s="16" t="s">
        <v>3</v>
      </c>
      <c r="B437" s="17">
        <v>0</v>
      </c>
      <c r="C437" s="17">
        <v>0</v>
      </c>
      <c r="D437" s="17"/>
      <c r="E437" s="17"/>
      <c r="F437" s="17"/>
      <c r="G437" s="17"/>
      <c r="H437" s="31"/>
      <c r="I437" s="17"/>
      <c r="J437" s="17"/>
      <c r="K437" s="17"/>
      <c r="L437" s="17"/>
      <c r="M437" s="17"/>
      <c r="O437" s="17">
        <f t="shared" si="25"/>
        <v>0</v>
      </c>
      <c r="P437" s="20"/>
    </row>
    <row r="438" spans="1:16" ht="15.75" customHeight="1" x14ac:dyDescent="0.25">
      <c r="A438" s="16" t="s">
        <v>4</v>
      </c>
      <c r="B438" s="17">
        <v>0</v>
      </c>
      <c r="C438" s="17">
        <v>0</v>
      </c>
      <c r="D438" s="17"/>
      <c r="E438" s="17"/>
      <c r="F438" s="17"/>
      <c r="G438" s="17"/>
      <c r="H438" s="31"/>
      <c r="I438" s="17"/>
      <c r="J438" s="17"/>
      <c r="K438" s="17"/>
      <c r="L438" s="17"/>
      <c r="M438" s="17"/>
      <c r="O438" s="17">
        <f t="shared" si="25"/>
        <v>0</v>
      </c>
      <c r="P438" s="20"/>
    </row>
    <row r="439" spans="1:16" ht="15.75" customHeight="1" x14ac:dyDescent="0.25">
      <c r="A439" s="11" t="s">
        <v>8</v>
      </c>
      <c r="B439" s="35">
        <v>0</v>
      </c>
      <c r="C439" s="46">
        <v>0</v>
      </c>
      <c r="D439" s="46"/>
      <c r="E439" s="46"/>
      <c r="F439" s="46"/>
      <c r="G439" s="46"/>
      <c r="H439" s="46"/>
      <c r="I439" s="35"/>
      <c r="J439" s="46"/>
      <c r="K439" s="46"/>
      <c r="L439" s="35"/>
      <c r="M439" s="46"/>
      <c r="O439" s="12">
        <f t="shared" si="25"/>
        <v>0</v>
      </c>
      <c r="P439" s="20"/>
    </row>
    <row r="440" spans="1:16" ht="15.75" customHeight="1" x14ac:dyDescent="0.25">
      <c r="A440" s="16" t="s">
        <v>2</v>
      </c>
      <c r="B440" s="17">
        <v>0</v>
      </c>
      <c r="C440" s="17">
        <v>0</v>
      </c>
      <c r="D440" s="17"/>
      <c r="E440" s="17"/>
      <c r="F440" s="17"/>
      <c r="G440" s="17"/>
      <c r="H440" s="31"/>
      <c r="I440" s="17"/>
      <c r="J440" s="17"/>
      <c r="K440" s="17"/>
      <c r="L440" s="17"/>
      <c r="M440" s="17"/>
      <c r="O440" s="17">
        <f t="shared" si="25"/>
        <v>0</v>
      </c>
      <c r="P440" s="20"/>
    </row>
    <row r="441" spans="1:16" ht="15.75" customHeight="1" x14ac:dyDescent="0.25">
      <c r="A441" s="16" t="s">
        <v>3</v>
      </c>
      <c r="B441" s="17">
        <v>0</v>
      </c>
      <c r="C441" s="17">
        <v>0</v>
      </c>
      <c r="D441" s="17"/>
      <c r="E441" s="17"/>
      <c r="F441" s="17"/>
      <c r="G441" s="17"/>
      <c r="H441" s="31"/>
      <c r="I441" s="17"/>
      <c r="J441" s="17"/>
      <c r="K441" s="17"/>
      <c r="L441" s="17"/>
      <c r="M441" s="17"/>
      <c r="O441" s="17">
        <f t="shared" si="25"/>
        <v>0</v>
      </c>
      <c r="P441" s="20"/>
    </row>
    <row r="442" spans="1:16" ht="15.75" customHeight="1" x14ac:dyDescent="0.25">
      <c r="A442" s="16" t="s">
        <v>4</v>
      </c>
      <c r="B442" s="17">
        <v>0</v>
      </c>
      <c r="C442" s="17">
        <v>0</v>
      </c>
      <c r="D442" s="17"/>
      <c r="E442" s="17"/>
      <c r="F442" s="17"/>
      <c r="G442" s="17"/>
      <c r="H442" s="31"/>
      <c r="I442" s="17"/>
      <c r="J442" s="17"/>
      <c r="K442" s="17"/>
      <c r="L442" s="17"/>
      <c r="M442" s="17"/>
      <c r="O442" s="17">
        <f t="shared" si="25"/>
        <v>0</v>
      </c>
      <c r="P442" s="20"/>
    </row>
    <row r="443" spans="1:16" ht="15.75" customHeight="1" x14ac:dyDescent="0.25">
      <c r="A443" s="25" t="s">
        <v>9</v>
      </c>
      <c r="B443" s="35">
        <v>10</v>
      </c>
      <c r="C443" s="46">
        <v>10</v>
      </c>
      <c r="D443" s="46"/>
      <c r="E443" s="46"/>
      <c r="F443" s="46"/>
      <c r="G443" s="46"/>
      <c r="H443" s="46"/>
      <c r="I443" s="35"/>
      <c r="J443" s="46"/>
      <c r="K443" s="46"/>
      <c r="L443" s="35"/>
      <c r="M443" s="46"/>
      <c r="O443" s="49">
        <f t="shared" si="25"/>
        <v>20</v>
      </c>
      <c r="P443" s="20"/>
    </row>
    <row r="444" spans="1:16" ht="15.75" customHeight="1" x14ac:dyDescent="0.25">
      <c r="A444" s="26" t="s">
        <v>2</v>
      </c>
      <c r="B444" s="17">
        <v>51262.899999999994</v>
      </c>
      <c r="C444" s="17">
        <v>63016.08</v>
      </c>
      <c r="D444" s="17"/>
      <c r="E444" s="17"/>
      <c r="F444" s="17"/>
      <c r="G444" s="17"/>
      <c r="H444" s="31"/>
      <c r="I444" s="17"/>
      <c r="J444" s="17"/>
      <c r="K444" s="17"/>
      <c r="L444" s="17"/>
      <c r="M444" s="17"/>
      <c r="O444" s="17">
        <f t="shared" ref="O444:O446" si="26">SUM(B444:M444)</f>
        <v>114278.98</v>
      </c>
      <c r="P444" s="20"/>
    </row>
    <row r="445" spans="1:16" ht="15.75" customHeight="1" x14ac:dyDescent="0.25">
      <c r="A445" s="16" t="s">
        <v>3</v>
      </c>
      <c r="B445" s="17">
        <v>7176.81</v>
      </c>
      <c r="C445" s="17">
        <v>8822.2599999999984</v>
      </c>
      <c r="D445" s="17"/>
      <c r="E445" s="17"/>
      <c r="F445" s="17"/>
      <c r="G445" s="17"/>
      <c r="H445" s="31"/>
      <c r="I445" s="17"/>
      <c r="J445" s="17"/>
      <c r="K445" s="17"/>
      <c r="L445" s="17"/>
      <c r="M445" s="17"/>
      <c r="O445" s="17">
        <f t="shared" si="26"/>
        <v>15999.07</v>
      </c>
      <c r="P445" s="20"/>
    </row>
    <row r="446" spans="1:16" ht="15.75" customHeight="1" x14ac:dyDescent="0.25">
      <c r="A446" s="26" t="s">
        <v>4</v>
      </c>
      <c r="B446" s="17">
        <v>1025.2599999999998</v>
      </c>
      <c r="C446" s="17">
        <v>1260.32</v>
      </c>
      <c r="D446" s="17"/>
      <c r="E446" s="17"/>
      <c r="F446" s="17"/>
      <c r="G446" s="17"/>
      <c r="H446" s="31"/>
      <c r="I446" s="17"/>
      <c r="J446" s="17"/>
      <c r="K446" s="17"/>
      <c r="L446" s="17"/>
      <c r="M446" s="17"/>
      <c r="O446" s="17">
        <f t="shared" si="26"/>
        <v>2285.58</v>
      </c>
      <c r="P446" s="20"/>
    </row>
    <row r="447" spans="1:16" ht="15.75" customHeight="1" x14ac:dyDescent="0.25">
      <c r="A447" s="26"/>
      <c r="B447" s="17"/>
      <c r="C447" s="17"/>
      <c r="D447" s="17"/>
      <c r="E447" s="17"/>
      <c r="F447" s="17"/>
      <c r="G447" s="17"/>
      <c r="H447" s="31"/>
      <c r="I447" s="17"/>
      <c r="J447" s="17"/>
      <c r="K447" s="17"/>
      <c r="L447" s="17"/>
      <c r="M447" s="17"/>
      <c r="O447" s="17"/>
      <c r="P447" s="20"/>
    </row>
    <row r="448" spans="1:16" ht="15.75" customHeight="1" x14ac:dyDescent="0.25">
      <c r="A448" s="26"/>
      <c r="B448" s="17"/>
      <c r="C448" s="17"/>
      <c r="D448" s="31"/>
      <c r="E448" s="31"/>
      <c r="F448" s="17"/>
      <c r="G448" s="17"/>
      <c r="H448" s="31"/>
      <c r="I448" s="17"/>
      <c r="J448" s="17"/>
      <c r="K448" s="17"/>
      <c r="L448" s="17"/>
      <c r="M448" s="17"/>
      <c r="O448" s="17"/>
      <c r="P448" s="20"/>
    </row>
    <row r="449" spans="1:16" ht="15.75" customHeight="1" x14ac:dyDescent="0.25">
      <c r="A449" s="5" t="s">
        <v>17</v>
      </c>
      <c r="B449" s="27"/>
      <c r="C449" s="17"/>
      <c r="D449" s="17"/>
      <c r="E449" s="27"/>
      <c r="F449" s="27"/>
      <c r="G449" s="27"/>
      <c r="I449" s="27"/>
      <c r="J449" s="27"/>
      <c r="K449" s="28"/>
      <c r="L449" s="17"/>
      <c r="M449" s="17"/>
      <c r="O449" s="27"/>
      <c r="P449" s="20"/>
    </row>
    <row r="450" spans="1:16" ht="15.75" customHeight="1" x14ac:dyDescent="0.25">
      <c r="A450" s="11" t="s">
        <v>1</v>
      </c>
      <c r="B450" s="34">
        <v>1383.4</v>
      </c>
      <c r="C450" s="34">
        <v>1383.8</v>
      </c>
      <c r="D450" s="35"/>
      <c r="E450" s="34"/>
      <c r="F450" s="34"/>
      <c r="G450" s="34"/>
      <c r="H450" s="34"/>
      <c r="I450" s="34"/>
      <c r="J450" s="34"/>
      <c r="K450" s="36"/>
      <c r="L450" s="35"/>
      <c r="M450" s="35"/>
      <c r="O450" s="12">
        <f t="shared" ref="O450" si="27">SUM(B450:M450)</f>
        <v>2767.2</v>
      </c>
      <c r="P450" s="20"/>
    </row>
    <row r="451" spans="1:16" ht="15.75" customHeight="1" x14ac:dyDescent="0.25">
      <c r="A451" s="16" t="s">
        <v>2</v>
      </c>
      <c r="B451" s="17">
        <v>76230218.570000008</v>
      </c>
      <c r="C451" s="17">
        <v>81055595.789999992</v>
      </c>
      <c r="D451" s="31"/>
      <c r="E451" s="17"/>
      <c r="F451" s="17"/>
      <c r="G451" s="17"/>
      <c r="H451" s="17"/>
      <c r="I451" s="17"/>
      <c r="J451" s="17"/>
      <c r="K451" s="18"/>
      <c r="L451" s="17"/>
      <c r="M451" s="17"/>
      <c r="O451" s="17">
        <f>SUM(B451:M451)</f>
        <v>157285814.36000001</v>
      </c>
      <c r="P451" s="20"/>
    </row>
    <row r="452" spans="1:16" ht="15.75" customHeight="1" x14ac:dyDescent="0.25">
      <c r="A452" s="16" t="s">
        <v>3</v>
      </c>
      <c r="B452" s="17">
        <v>11335436.209999997</v>
      </c>
      <c r="C452" s="17">
        <v>12031418.49</v>
      </c>
      <c r="D452" s="31"/>
      <c r="E452" s="17"/>
      <c r="F452" s="17"/>
      <c r="G452" s="17"/>
      <c r="H452" s="17"/>
      <c r="I452" s="17"/>
      <c r="J452" s="17"/>
      <c r="K452" s="18"/>
      <c r="L452" s="17"/>
      <c r="M452" s="17"/>
      <c r="O452" s="17">
        <f>SUM(B452:M452)</f>
        <v>23366854.699999996</v>
      </c>
      <c r="P452" s="20"/>
    </row>
    <row r="453" spans="1:16" ht="15.75" customHeight="1" x14ac:dyDescent="0.25">
      <c r="A453" s="16" t="s">
        <v>4</v>
      </c>
      <c r="B453" s="17">
        <v>1524604.4600000002</v>
      </c>
      <c r="C453" s="17">
        <v>1621112.0199999998</v>
      </c>
      <c r="D453" s="31"/>
      <c r="E453" s="17"/>
      <c r="F453" s="17"/>
      <c r="G453" s="17"/>
      <c r="H453" s="17"/>
      <c r="I453" s="17"/>
      <c r="J453" s="17"/>
      <c r="K453" s="18"/>
      <c r="L453" s="17"/>
      <c r="M453" s="17"/>
      <c r="O453" s="17">
        <f>SUM(B453:M453)</f>
        <v>3145716.48</v>
      </c>
      <c r="P453" s="20"/>
    </row>
    <row r="454" spans="1:16" ht="15.75" customHeight="1" x14ac:dyDescent="0.25">
      <c r="A454" s="11" t="s">
        <v>5</v>
      </c>
      <c r="B454" s="12">
        <v>203.2</v>
      </c>
      <c r="C454" s="12">
        <v>203</v>
      </c>
      <c r="D454" s="35"/>
      <c r="E454" s="12"/>
      <c r="F454" s="12"/>
      <c r="G454" s="12"/>
      <c r="H454" s="12"/>
      <c r="I454" s="12"/>
      <c r="J454" s="12"/>
      <c r="K454" s="13"/>
      <c r="L454" s="12"/>
      <c r="M454" s="12"/>
      <c r="O454" s="12">
        <f t="shared" ref="O454" si="28">SUM(B454:M454)</f>
        <v>406.2</v>
      </c>
      <c r="P454" s="20"/>
    </row>
    <row r="455" spans="1:16" ht="15.75" customHeight="1" x14ac:dyDescent="0.25">
      <c r="A455" s="16" t="s">
        <v>2</v>
      </c>
      <c r="B455" s="17">
        <v>3908574.25</v>
      </c>
      <c r="C455" s="17">
        <v>4261340.54</v>
      </c>
      <c r="D455" s="31"/>
      <c r="E455" s="17"/>
      <c r="F455" s="17"/>
      <c r="G455" s="17"/>
      <c r="H455" s="17"/>
      <c r="I455" s="17"/>
      <c r="J455" s="17"/>
      <c r="K455" s="18"/>
      <c r="L455" s="17"/>
      <c r="M455" s="17"/>
      <c r="O455" s="17">
        <f>SUM(B455:M455)</f>
        <v>8169914.79</v>
      </c>
      <c r="P455" s="20"/>
    </row>
    <row r="456" spans="1:16" ht="15.75" customHeight="1" x14ac:dyDescent="0.25">
      <c r="A456" s="16" t="s">
        <v>3</v>
      </c>
      <c r="B456" s="17">
        <v>547200.4</v>
      </c>
      <c r="C456" s="17">
        <v>596587.69000000006</v>
      </c>
      <c r="D456" s="31"/>
      <c r="E456" s="17"/>
      <c r="F456" s="17"/>
      <c r="G456" s="17"/>
      <c r="H456" s="17"/>
      <c r="I456" s="17"/>
      <c r="J456" s="17"/>
      <c r="K456" s="18"/>
      <c r="L456" s="17"/>
      <c r="M456" s="17"/>
      <c r="O456" s="17">
        <f>SUM(B456:M456)</f>
        <v>1143788.0900000001</v>
      </c>
      <c r="P456" s="20"/>
    </row>
    <row r="457" spans="1:16" ht="15.75" customHeight="1" x14ac:dyDescent="0.25">
      <c r="A457" s="16" t="s">
        <v>4</v>
      </c>
      <c r="B457" s="17">
        <v>78171.490000000005</v>
      </c>
      <c r="C457" s="17">
        <v>85226.82</v>
      </c>
      <c r="D457" s="31"/>
      <c r="E457" s="17"/>
      <c r="F457" s="17"/>
      <c r="G457" s="17"/>
      <c r="H457" s="17"/>
      <c r="I457" s="17"/>
      <c r="J457" s="17"/>
      <c r="K457" s="18"/>
      <c r="L457" s="17"/>
      <c r="M457" s="17"/>
      <c r="O457" s="17">
        <f>SUM(B457:M457)</f>
        <v>163398.31</v>
      </c>
      <c r="P457" s="20"/>
    </row>
    <row r="458" spans="1:16" ht="15.75" customHeight="1" x14ac:dyDescent="0.25">
      <c r="A458" s="11" t="s">
        <v>6</v>
      </c>
      <c r="B458" s="46">
        <v>947.2</v>
      </c>
      <c r="C458" s="46">
        <v>947.8</v>
      </c>
      <c r="D458" s="35"/>
      <c r="E458" s="46"/>
      <c r="F458" s="12"/>
      <c r="G458" s="12"/>
      <c r="H458" s="12"/>
      <c r="I458" s="12"/>
      <c r="J458" s="12"/>
      <c r="K458" s="13"/>
      <c r="L458" s="12"/>
      <c r="M458" s="12"/>
      <c r="O458" s="12">
        <f t="shared" ref="O458:O466" si="29">SUM(B458:M458)</f>
        <v>1895</v>
      </c>
      <c r="P458" s="20"/>
    </row>
    <row r="459" spans="1:16" ht="15.75" customHeight="1" x14ac:dyDescent="0.25">
      <c r="A459" s="16" t="s">
        <v>2</v>
      </c>
      <c r="B459" s="17">
        <v>68225635.230000004</v>
      </c>
      <c r="C459" s="17">
        <v>72431824.150000006</v>
      </c>
      <c r="D459" s="31"/>
      <c r="E459" s="17"/>
      <c r="F459" s="17"/>
      <c r="G459" s="17"/>
      <c r="H459" s="17"/>
      <c r="I459" s="17"/>
      <c r="J459" s="17"/>
      <c r="K459" s="18"/>
      <c r="L459" s="17"/>
      <c r="M459" s="17"/>
      <c r="O459" s="17">
        <f t="shared" si="29"/>
        <v>140657459.38</v>
      </c>
      <c r="P459" s="20"/>
    </row>
    <row r="460" spans="1:16" ht="15.75" customHeight="1" x14ac:dyDescent="0.25">
      <c r="A460" s="16" t="s">
        <v>3</v>
      </c>
      <c r="B460" s="17">
        <v>9551588.9699999988</v>
      </c>
      <c r="C460" s="17">
        <v>10140455.409999998</v>
      </c>
      <c r="D460" s="31"/>
      <c r="E460" s="17"/>
      <c r="F460" s="17"/>
      <c r="G460" s="17"/>
      <c r="H460" s="17"/>
      <c r="I460" s="17"/>
      <c r="J460" s="17"/>
      <c r="K460" s="18"/>
      <c r="L460" s="17"/>
      <c r="M460" s="17"/>
      <c r="O460" s="17">
        <f t="shared" si="29"/>
        <v>19692044.379999995</v>
      </c>
      <c r="P460" s="20"/>
    </row>
    <row r="461" spans="1:16" ht="15.75" customHeight="1" x14ac:dyDescent="0.25">
      <c r="A461" s="16" t="s">
        <v>4</v>
      </c>
      <c r="B461" s="17">
        <v>1364512.79</v>
      </c>
      <c r="C461" s="17">
        <v>1448636.54</v>
      </c>
      <c r="D461" s="31"/>
      <c r="E461" s="17"/>
      <c r="F461" s="17"/>
      <c r="G461" s="17"/>
      <c r="H461" s="17"/>
      <c r="I461" s="17"/>
      <c r="J461" s="17"/>
      <c r="K461" s="18"/>
      <c r="L461" s="17"/>
      <c r="M461" s="17"/>
      <c r="O461" s="17">
        <f t="shared" si="29"/>
        <v>2813149.33</v>
      </c>
      <c r="P461" s="20"/>
    </row>
    <row r="462" spans="1:16" ht="15.75" customHeight="1" x14ac:dyDescent="0.25">
      <c r="A462" s="11" t="s">
        <v>7</v>
      </c>
      <c r="B462" s="12">
        <v>0</v>
      </c>
      <c r="C462" s="12">
        <v>0</v>
      </c>
      <c r="D462" s="35"/>
      <c r="E462" s="12"/>
      <c r="F462" s="12"/>
      <c r="G462" s="12"/>
      <c r="H462" s="13"/>
      <c r="I462" s="13"/>
      <c r="J462" s="13"/>
      <c r="K462" s="13"/>
      <c r="L462" s="13"/>
      <c r="M462" s="13"/>
      <c r="O462" s="12">
        <f t="shared" si="29"/>
        <v>0</v>
      </c>
      <c r="P462" s="20"/>
    </row>
    <row r="463" spans="1:16" ht="15.75" customHeight="1" x14ac:dyDescent="0.25">
      <c r="A463" s="16" t="s">
        <v>2</v>
      </c>
      <c r="B463" s="17">
        <v>0</v>
      </c>
      <c r="C463" s="17">
        <v>0</v>
      </c>
      <c r="D463" s="31"/>
      <c r="E463" s="17"/>
      <c r="F463" s="17"/>
      <c r="G463" s="17"/>
      <c r="H463" s="17"/>
      <c r="I463" s="17"/>
      <c r="J463" s="17"/>
      <c r="K463" s="18"/>
      <c r="L463" s="17"/>
      <c r="M463" s="17"/>
      <c r="O463" s="17">
        <f t="shared" si="29"/>
        <v>0</v>
      </c>
      <c r="P463" s="20"/>
    </row>
    <row r="464" spans="1:16" ht="15.75" customHeight="1" x14ac:dyDescent="0.25">
      <c r="A464" s="16" t="s">
        <v>3</v>
      </c>
      <c r="B464" s="17">
        <v>0</v>
      </c>
      <c r="C464" s="17">
        <v>0</v>
      </c>
      <c r="D464" s="31"/>
      <c r="E464" s="17"/>
      <c r="F464" s="17"/>
      <c r="G464" s="17"/>
      <c r="H464" s="17"/>
      <c r="I464" s="17"/>
      <c r="J464" s="17"/>
      <c r="K464" s="18"/>
      <c r="L464" s="17"/>
      <c r="M464" s="17"/>
      <c r="O464" s="17">
        <f t="shared" si="29"/>
        <v>0</v>
      </c>
      <c r="P464" s="20"/>
    </row>
    <row r="465" spans="1:16" ht="15.75" customHeight="1" x14ac:dyDescent="0.25">
      <c r="A465" s="16" t="s">
        <v>4</v>
      </c>
      <c r="B465" s="17">
        <v>0</v>
      </c>
      <c r="C465" s="17">
        <v>0</v>
      </c>
      <c r="D465" s="31"/>
      <c r="E465" s="17"/>
      <c r="F465" s="17"/>
      <c r="G465" s="17"/>
      <c r="H465" s="17"/>
      <c r="I465" s="17"/>
      <c r="J465" s="17"/>
      <c r="K465" s="18"/>
      <c r="L465" s="17"/>
      <c r="M465" s="17"/>
      <c r="O465" s="17">
        <f t="shared" si="29"/>
        <v>0</v>
      </c>
      <c r="P465" s="20"/>
    </row>
    <row r="466" spans="1:16" ht="15.75" customHeight="1" x14ac:dyDescent="0.25">
      <c r="A466" s="11" t="s">
        <v>8</v>
      </c>
      <c r="B466" s="12">
        <v>111</v>
      </c>
      <c r="C466" s="12">
        <v>111</v>
      </c>
      <c r="D466" s="35"/>
      <c r="E466" s="12"/>
      <c r="F466" s="12"/>
      <c r="G466" s="12"/>
      <c r="H466" s="12"/>
      <c r="I466" s="12"/>
      <c r="J466" s="12"/>
      <c r="K466" s="13"/>
      <c r="L466" s="12"/>
      <c r="M466" s="12"/>
      <c r="O466" s="12">
        <f t="shared" si="29"/>
        <v>222</v>
      </c>
      <c r="P466" s="20"/>
    </row>
    <row r="467" spans="1:16" ht="15.75" customHeight="1" x14ac:dyDescent="0.25">
      <c r="A467" s="16" t="s">
        <v>2</v>
      </c>
      <c r="B467" s="17">
        <v>1950604.6600000001</v>
      </c>
      <c r="C467" s="17">
        <v>2010691.23</v>
      </c>
      <c r="D467" s="31"/>
      <c r="E467" s="17"/>
      <c r="F467" s="17"/>
      <c r="G467" s="17"/>
      <c r="H467" s="17"/>
      <c r="I467" s="17"/>
      <c r="J467" s="17"/>
      <c r="K467" s="18"/>
      <c r="L467" s="17"/>
      <c r="M467" s="17"/>
      <c r="O467" s="17">
        <f>SUM(B467:M467)</f>
        <v>3961295.89</v>
      </c>
      <c r="P467" s="20"/>
    </row>
    <row r="468" spans="1:16" ht="15.75" customHeight="1" x14ac:dyDescent="0.25">
      <c r="A468" s="16" t="s">
        <v>3</v>
      </c>
      <c r="B468" s="17">
        <v>936290.19</v>
      </c>
      <c r="C468" s="17">
        <v>965131.82000000007</v>
      </c>
      <c r="D468" s="31"/>
      <c r="E468" s="17"/>
      <c r="F468" s="17"/>
      <c r="G468" s="17"/>
      <c r="H468" s="17"/>
      <c r="I468" s="17"/>
      <c r="J468" s="17"/>
      <c r="K468" s="18"/>
      <c r="L468" s="17"/>
      <c r="M468" s="17"/>
      <c r="O468" s="17">
        <f>SUM(B468:M468)</f>
        <v>1901422.01</v>
      </c>
      <c r="P468" s="20"/>
    </row>
    <row r="469" spans="1:16" ht="15.75" customHeight="1" x14ac:dyDescent="0.25">
      <c r="A469" s="16" t="s">
        <v>4</v>
      </c>
      <c r="B469" s="17">
        <v>39012.089999999997</v>
      </c>
      <c r="C469" s="17">
        <v>40213.829999999994</v>
      </c>
      <c r="D469" s="31"/>
      <c r="E469" s="17"/>
      <c r="F469" s="17"/>
      <c r="G469" s="17"/>
      <c r="H469" s="17"/>
      <c r="I469" s="17"/>
      <c r="J469" s="17"/>
      <c r="K469" s="18"/>
      <c r="L469" s="17"/>
      <c r="M469" s="17"/>
      <c r="O469" s="17">
        <f>SUM(B469:M469)</f>
        <v>79225.919999999984</v>
      </c>
      <c r="P469" s="20"/>
    </row>
    <row r="470" spans="1:16" ht="15.75" customHeight="1" x14ac:dyDescent="0.25">
      <c r="A470" s="25" t="s">
        <v>9</v>
      </c>
      <c r="B470" s="12">
        <v>122</v>
      </c>
      <c r="C470" s="12">
        <v>122</v>
      </c>
      <c r="D470" s="35"/>
      <c r="E470" s="12"/>
      <c r="F470" s="12"/>
      <c r="G470" s="12"/>
      <c r="H470" s="12"/>
      <c r="I470" s="12"/>
      <c r="J470" s="12"/>
      <c r="K470" s="13"/>
      <c r="L470" s="12"/>
      <c r="M470" s="12"/>
      <c r="O470" s="12">
        <f t="shared" ref="O470" si="30">SUM(B470:M470)</f>
        <v>244</v>
      </c>
      <c r="P470" s="20"/>
    </row>
    <row r="471" spans="1:16" ht="15.75" customHeight="1" x14ac:dyDescent="0.25">
      <c r="A471" s="26" t="s">
        <v>2</v>
      </c>
      <c r="B471" s="17">
        <v>2145404.4299999997</v>
      </c>
      <c r="C471" s="17">
        <v>2351739.87</v>
      </c>
      <c r="D471" s="31"/>
      <c r="E471" s="17"/>
      <c r="F471" s="17"/>
      <c r="G471" s="17"/>
      <c r="H471" s="17"/>
      <c r="I471" s="17"/>
      <c r="J471" s="17"/>
      <c r="K471" s="18"/>
      <c r="L471" s="17"/>
      <c r="M471" s="17"/>
      <c r="O471" s="17">
        <f>SUM(B471:M471)</f>
        <v>4497144.3</v>
      </c>
      <c r="P471" s="20"/>
    </row>
    <row r="472" spans="1:16" ht="15.75" customHeight="1" x14ac:dyDescent="0.25">
      <c r="A472" s="16" t="s">
        <v>3</v>
      </c>
      <c r="B472" s="17">
        <v>300356.64999999997</v>
      </c>
      <c r="C472" s="17">
        <v>329243.57</v>
      </c>
      <c r="D472" s="31"/>
      <c r="E472" s="17"/>
      <c r="F472" s="17"/>
      <c r="G472" s="17"/>
      <c r="H472" s="17"/>
      <c r="I472" s="17"/>
      <c r="J472" s="17"/>
      <c r="K472" s="18"/>
      <c r="L472" s="17"/>
      <c r="M472" s="17"/>
      <c r="O472" s="17">
        <f>SUM(B472:M472)</f>
        <v>629600.22</v>
      </c>
      <c r="P472" s="20"/>
    </row>
    <row r="473" spans="1:16" ht="15.75" customHeight="1" x14ac:dyDescent="0.25">
      <c r="A473" s="26" t="s">
        <v>4</v>
      </c>
      <c r="B473" s="17">
        <v>42908.090000000004</v>
      </c>
      <c r="C473" s="17">
        <v>47034.83</v>
      </c>
      <c r="D473" s="31"/>
      <c r="E473" s="17"/>
      <c r="F473" s="17"/>
      <c r="G473" s="17"/>
      <c r="H473" s="17"/>
      <c r="I473" s="17"/>
      <c r="J473" s="17"/>
      <c r="K473" s="18"/>
      <c r="L473" s="17"/>
      <c r="M473" s="17"/>
      <c r="O473" s="17">
        <f>SUM(B473:M473)</f>
        <v>89942.920000000013</v>
      </c>
      <c r="P473" s="20"/>
    </row>
    <row r="474" spans="1:16" ht="20.25" customHeight="1" x14ac:dyDescent="0.25">
      <c r="A474" s="11"/>
      <c r="B474" s="17"/>
      <c r="C474" s="12"/>
      <c r="D474" s="12"/>
      <c r="E474" s="12"/>
      <c r="F474" s="12"/>
      <c r="G474" s="17"/>
      <c r="I474" s="17"/>
      <c r="J474" s="17"/>
      <c r="K474" s="17"/>
      <c r="L474" s="17"/>
      <c r="M474" s="17"/>
      <c r="O474" s="17"/>
      <c r="P474" s="20"/>
    </row>
    <row r="475" spans="1:16" ht="20.25" customHeight="1" x14ac:dyDescent="0.25">
      <c r="A475" s="16"/>
      <c r="B475" s="17"/>
      <c r="C475" s="17"/>
      <c r="D475" s="17"/>
      <c r="E475" s="17"/>
      <c r="F475" s="17"/>
      <c r="G475" s="17"/>
      <c r="I475" s="17"/>
      <c r="J475" s="17"/>
      <c r="K475" s="17"/>
      <c r="L475" s="17"/>
      <c r="M475" s="17"/>
      <c r="O475" s="17"/>
      <c r="P475" s="20"/>
    </row>
    <row r="476" spans="1:16" ht="20.25" customHeight="1" x14ac:dyDescent="0.25">
      <c r="A476" s="16"/>
      <c r="B476" s="17"/>
      <c r="C476" s="17"/>
      <c r="D476" s="17"/>
      <c r="E476" s="17"/>
      <c r="F476" s="17"/>
      <c r="G476" s="17"/>
      <c r="I476" s="12"/>
      <c r="J476" s="12"/>
      <c r="K476" s="17"/>
      <c r="L476" s="17"/>
      <c r="M476" s="17"/>
      <c r="O476" s="17"/>
      <c r="P476" s="20"/>
    </row>
    <row r="477" spans="1:16" ht="20.25" customHeight="1" x14ac:dyDescent="0.25">
      <c r="A477" s="16"/>
      <c r="B477" s="17"/>
      <c r="C477" s="17"/>
      <c r="D477" s="17"/>
      <c r="E477" s="17"/>
      <c r="F477" s="17"/>
      <c r="G477" s="17"/>
      <c r="I477" s="17"/>
      <c r="J477" s="17"/>
      <c r="K477" s="12"/>
      <c r="L477" s="12"/>
      <c r="M477" s="17"/>
      <c r="O477" s="17"/>
      <c r="P477" s="20"/>
    </row>
    <row r="478" spans="1:16" ht="20.25" customHeight="1" x14ac:dyDescent="0.25">
      <c r="A478" s="11"/>
      <c r="B478" s="17"/>
      <c r="C478" s="17"/>
      <c r="D478" s="17"/>
      <c r="E478" s="17"/>
      <c r="F478" s="17"/>
      <c r="G478" s="17"/>
      <c r="I478" s="17"/>
      <c r="J478" s="17"/>
      <c r="K478" s="17"/>
      <c r="L478" s="17"/>
      <c r="M478" s="17"/>
      <c r="O478" s="17"/>
      <c r="P478" s="20"/>
    </row>
    <row r="479" spans="1:16" ht="20.25" customHeight="1" x14ac:dyDescent="0.25">
      <c r="A479" s="16"/>
      <c r="B479" s="17"/>
      <c r="C479" s="17"/>
      <c r="D479" s="17"/>
      <c r="E479" s="17"/>
      <c r="F479" s="17"/>
      <c r="G479" s="17"/>
      <c r="I479" s="17"/>
      <c r="J479" s="17"/>
      <c r="K479" s="17"/>
      <c r="L479" s="17"/>
      <c r="M479" s="17"/>
      <c r="O479" s="17"/>
      <c r="P479" s="20"/>
    </row>
    <row r="480" spans="1:16" ht="20.25" customHeight="1" x14ac:dyDescent="0.25">
      <c r="A480" s="16"/>
      <c r="B480" s="17"/>
      <c r="C480" s="17"/>
      <c r="D480" s="17"/>
      <c r="E480" s="17"/>
      <c r="F480" s="17"/>
      <c r="G480" s="17"/>
      <c r="I480" s="3"/>
      <c r="K480" s="17"/>
      <c r="L480" s="17"/>
      <c r="M480" s="17"/>
      <c r="O480" s="17"/>
      <c r="P480" s="20"/>
    </row>
    <row r="481" spans="1:16" ht="20.25" customHeight="1" x14ac:dyDescent="0.25">
      <c r="A481" s="16"/>
      <c r="B481" s="17"/>
      <c r="C481" s="17"/>
      <c r="D481" s="17"/>
      <c r="E481" s="17"/>
      <c r="F481" s="17"/>
      <c r="G481" s="17"/>
      <c r="I481" s="3"/>
      <c r="M481" s="17"/>
      <c r="O481" s="17"/>
      <c r="P481" s="20"/>
    </row>
    <row r="482" spans="1:16" ht="20.25" customHeight="1" x14ac:dyDescent="0.25">
      <c r="A482" s="11"/>
      <c r="I482" s="3"/>
      <c r="M482" s="17"/>
      <c r="P482" s="20"/>
    </row>
    <row r="483" spans="1:16" ht="20.25" customHeight="1" x14ac:dyDescent="0.25">
      <c r="A483" s="16"/>
      <c r="B483" s="17"/>
      <c r="C483" s="17"/>
      <c r="D483" s="17"/>
      <c r="E483" s="17"/>
      <c r="F483" s="17"/>
      <c r="G483" s="17"/>
      <c r="H483" s="20"/>
      <c r="I483" s="3"/>
      <c r="M483" s="17"/>
      <c r="O483" s="17"/>
      <c r="P483" s="20"/>
    </row>
    <row r="484" spans="1:16" ht="20.25" customHeight="1" x14ac:dyDescent="0.25">
      <c r="A484" s="16"/>
      <c r="B484" s="17"/>
      <c r="C484" s="17"/>
      <c r="D484" s="17"/>
      <c r="E484" s="17"/>
      <c r="F484" s="17"/>
      <c r="G484" s="17"/>
      <c r="I484" s="3"/>
      <c r="M484" s="17"/>
      <c r="O484" s="17"/>
      <c r="P484" s="20"/>
    </row>
    <row r="485" spans="1:16" ht="20.25" customHeight="1" x14ac:dyDescent="0.25">
      <c r="A485" s="16"/>
      <c r="B485" s="17"/>
      <c r="C485" s="17"/>
      <c r="D485" s="17"/>
      <c r="E485" s="17"/>
      <c r="F485" s="17"/>
      <c r="G485" s="17"/>
      <c r="I485" s="3"/>
      <c r="M485" s="17"/>
      <c r="O485" s="17"/>
      <c r="P485" s="20"/>
    </row>
    <row r="486" spans="1:16" ht="20.25" customHeight="1" x14ac:dyDescent="0.25">
      <c r="A486" s="11"/>
      <c r="I486" s="3"/>
      <c r="M486" s="17"/>
      <c r="P486" s="20"/>
    </row>
    <row r="487" spans="1:16" ht="20.25" customHeight="1" x14ac:dyDescent="0.25">
      <c r="A487" s="16"/>
      <c r="B487" s="17"/>
      <c r="C487" s="17"/>
      <c r="D487" s="17"/>
      <c r="E487" s="17"/>
      <c r="F487" s="17"/>
      <c r="G487" s="17"/>
      <c r="I487" s="3"/>
      <c r="M487" s="17"/>
      <c r="O487" s="17"/>
      <c r="P487" s="20"/>
    </row>
    <row r="488" spans="1:16" ht="20.25" customHeight="1" x14ac:dyDescent="0.25">
      <c r="A488" s="16"/>
      <c r="B488" s="17"/>
      <c r="C488" s="17"/>
      <c r="D488" s="17"/>
      <c r="E488" s="17"/>
      <c r="F488" s="17"/>
      <c r="G488" s="17"/>
      <c r="I488" s="3"/>
      <c r="M488" s="17"/>
      <c r="O488" s="17"/>
      <c r="P488" s="20"/>
    </row>
    <row r="489" spans="1:16" ht="20.25" customHeight="1" x14ac:dyDescent="0.25">
      <c r="A489" s="16"/>
      <c r="B489" s="37"/>
      <c r="C489" s="37"/>
      <c r="D489" s="37"/>
      <c r="E489" s="37"/>
      <c r="F489" s="37"/>
      <c r="G489" s="37"/>
      <c r="I489" s="3"/>
      <c r="M489" s="37"/>
      <c r="O489" s="37"/>
      <c r="P489" s="20"/>
    </row>
    <row r="490" spans="1:16" ht="20.25" customHeight="1" x14ac:dyDescent="0.25">
      <c r="A490" s="11"/>
      <c r="I490" s="3"/>
      <c r="M490" s="37"/>
      <c r="P490" s="20"/>
    </row>
    <row r="491" spans="1:16" ht="20.25" customHeight="1" x14ac:dyDescent="0.25">
      <c r="A491" s="16"/>
      <c r="B491" s="37"/>
      <c r="C491" s="37"/>
      <c r="D491" s="37"/>
      <c r="E491" s="37"/>
      <c r="F491" s="37"/>
      <c r="G491" s="37"/>
      <c r="I491" s="3"/>
      <c r="M491" s="37"/>
      <c r="O491" s="37"/>
      <c r="P491" s="20"/>
    </row>
    <row r="492" spans="1:16" ht="20.25" customHeight="1" x14ac:dyDescent="0.25">
      <c r="A492" s="16"/>
      <c r="B492" s="37"/>
      <c r="C492" s="37"/>
      <c r="D492" s="37"/>
      <c r="E492" s="37"/>
      <c r="F492" s="37"/>
      <c r="G492" s="37"/>
      <c r="I492" s="3"/>
      <c r="M492" s="37"/>
      <c r="O492" s="37"/>
    </row>
    <row r="493" spans="1:16" ht="20.25" customHeight="1" x14ac:dyDescent="0.25">
      <c r="A493" s="16"/>
      <c r="B493" s="37"/>
      <c r="C493" s="37"/>
      <c r="D493" s="37"/>
      <c r="E493" s="37"/>
      <c r="F493" s="37"/>
      <c r="G493" s="37"/>
      <c r="I493" s="3"/>
      <c r="M493" s="37"/>
      <c r="O493" s="37"/>
    </row>
    <row r="494" spans="1:16" ht="20.25" customHeight="1" x14ac:dyDescent="0.25">
      <c r="A494" s="25"/>
      <c r="I494" s="3"/>
      <c r="M494" s="37"/>
    </row>
    <row r="495" spans="1:16" ht="20.25" customHeight="1" x14ac:dyDescent="0.25">
      <c r="A495" s="26"/>
      <c r="B495" s="37"/>
      <c r="C495" s="37"/>
      <c r="D495" s="37"/>
      <c r="E495" s="37"/>
      <c r="F495" s="37"/>
      <c r="G495" s="37"/>
      <c r="I495" s="3"/>
      <c r="M495" s="37"/>
      <c r="O495" s="37"/>
    </row>
    <row r="496" spans="1:16" ht="20.25" customHeight="1" x14ac:dyDescent="0.25">
      <c r="A496" s="26"/>
      <c r="B496" s="37"/>
      <c r="C496" s="37"/>
      <c r="D496" s="37"/>
      <c r="E496" s="37"/>
      <c r="F496" s="37"/>
      <c r="G496" s="37"/>
      <c r="I496" s="3"/>
      <c r="M496" s="37"/>
      <c r="O496" s="37"/>
    </row>
    <row r="497" spans="1:15" ht="20.25" customHeight="1" x14ac:dyDescent="0.25">
      <c r="A497" s="26"/>
      <c r="B497" s="37"/>
      <c r="C497" s="37"/>
      <c r="D497" s="37"/>
      <c r="E497" s="37"/>
      <c r="F497" s="37"/>
      <c r="G497" s="37"/>
      <c r="H497" s="5"/>
      <c r="I497" s="5"/>
      <c r="J497" s="5"/>
      <c r="M497" s="37"/>
      <c r="O497" s="37"/>
    </row>
    <row r="498" spans="1:15" ht="20.25" customHeight="1" x14ac:dyDescent="0.25">
      <c r="B498" s="38"/>
      <c r="E498" s="37"/>
      <c r="F498" s="39"/>
      <c r="H498" s="38"/>
      <c r="I498" s="38"/>
      <c r="J498" s="38"/>
    </row>
    <row r="499" spans="1:15" ht="20.25" customHeight="1" x14ac:dyDescent="0.25">
      <c r="B499" s="37"/>
      <c r="F499" s="39"/>
      <c r="H499" s="37"/>
      <c r="I499" s="37"/>
      <c r="J499" s="37"/>
    </row>
    <row r="500" spans="1:15" ht="20.25" customHeight="1" x14ac:dyDescent="0.25">
      <c r="B500" s="37"/>
      <c r="C500" s="37"/>
      <c r="D500" s="37"/>
      <c r="E500" s="37"/>
      <c r="F500" s="37"/>
      <c r="G500" s="37"/>
      <c r="H500" s="37"/>
      <c r="I500" s="37"/>
      <c r="J500" s="37"/>
      <c r="O500" s="37"/>
    </row>
    <row r="501" spans="1:15" ht="20.25" customHeight="1" x14ac:dyDescent="0.25">
      <c r="B501" s="37"/>
      <c r="C501" s="37"/>
      <c r="D501" s="37"/>
      <c r="E501" s="37"/>
      <c r="F501" s="37"/>
      <c r="G501" s="37"/>
      <c r="H501" s="37"/>
      <c r="I501" s="37"/>
      <c r="J501" s="37"/>
      <c r="O501" s="37"/>
    </row>
    <row r="502" spans="1:15" ht="20.25" customHeight="1" x14ac:dyDescent="0.25">
      <c r="B502" s="20"/>
      <c r="C502" s="20"/>
      <c r="D502" s="20"/>
      <c r="E502" s="20"/>
      <c r="F502" s="20"/>
      <c r="G502" s="37"/>
      <c r="H502" s="38"/>
      <c r="I502" s="38"/>
      <c r="J502" s="38"/>
      <c r="O502" s="20"/>
    </row>
    <row r="503" spans="1:15" ht="20.25" customHeight="1" x14ac:dyDescent="0.25">
      <c r="F503" s="39"/>
      <c r="H503" s="37"/>
      <c r="I503" s="37"/>
      <c r="J503" s="37"/>
    </row>
    <row r="504" spans="1:15" ht="20.25" customHeight="1" x14ac:dyDescent="0.25">
      <c r="B504" s="37"/>
      <c r="C504" s="37"/>
      <c r="D504" s="37"/>
      <c r="E504" s="37"/>
      <c r="F504" s="37"/>
      <c r="G504" s="37"/>
      <c r="H504" s="37"/>
      <c r="I504" s="37"/>
      <c r="J504" s="37"/>
    </row>
    <row r="505" spans="1:15" ht="20.25" customHeight="1" x14ac:dyDescent="0.25">
      <c r="B505" s="37"/>
      <c r="C505" s="37"/>
      <c r="D505" s="37"/>
      <c r="E505" s="37"/>
      <c r="F505" s="37"/>
      <c r="G505" s="37"/>
      <c r="H505" s="37"/>
      <c r="I505" s="37"/>
      <c r="J505" s="37"/>
    </row>
    <row r="506" spans="1:15" ht="20.25" customHeight="1" x14ac:dyDescent="0.25">
      <c r="B506" s="37"/>
      <c r="C506" s="37"/>
      <c r="D506" s="37"/>
      <c r="E506" s="37"/>
      <c r="F506" s="37"/>
      <c r="G506" s="37"/>
      <c r="H506" s="38"/>
      <c r="I506" s="38"/>
      <c r="J506" s="38"/>
    </row>
    <row r="507" spans="1:15" ht="20.25" customHeight="1" x14ac:dyDescent="0.25">
      <c r="F507" s="39"/>
      <c r="H507" s="37"/>
      <c r="I507" s="37"/>
      <c r="J507" s="37"/>
    </row>
    <row r="508" spans="1:15" ht="20.25" customHeight="1" x14ac:dyDescent="0.25">
      <c r="B508" s="37"/>
      <c r="C508" s="37"/>
      <c r="D508" s="37"/>
      <c r="E508" s="37"/>
      <c r="F508" s="37"/>
      <c r="G508" s="37"/>
      <c r="H508" s="37"/>
      <c r="I508" s="37"/>
      <c r="J508" s="37"/>
    </row>
    <row r="509" spans="1:15" ht="20.25" customHeight="1" x14ac:dyDescent="0.25">
      <c r="B509" s="37"/>
      <c r="C509" s="37"/>
      <c r="D509" s="37"/>
      <c r="E509" s="37"/>
      <c r="F509" s="37"/>
      <c r="G509" s="37"/>
      <c r="H509" s="37"/>
      <c r="I509" s="37"/>
      <c r="J509" s="37"/>
    </row>
    <row r="510" spans="1:15" ht="20.25" customHeight="1" x14ac:dyDescent="0.25">
      <c r="B510" s="37"/>
      <c r="C510" s="37"/>
      <c r="D510" s="37"/>
      <c r="E510" s="37"/>
      <c r="F510" s="37"/>
      <c r="G510" s="37"/>
      <c r="H510" s="38"/>
      <c r="I510" s="38"/>
      <c r="J510" s="38"/>
    </row>
    <row r="511" spans="1:15" ht="20.25" customHeight="1" x14ac:dyDescent="0.25">
      <c r="F511" s="39"/>
      <c r="H511" s="37"/>
      <c r="I511" s="37"/>
      <c r="J511" s="37"/>
    </row>
    <row r="512" spans="1:15" ht="20.25" customHeight="1" x14ac:dyDescent="0.25">
      <c r="B512" s="37"/>
      <c r="C512" s="37"/>
      <c r="D512" s="37"/>
      <c r="E512" s="37"/>
      <c r="F512" s="37"/>
      <c r="G512" s="37"/>
      <c r="H512" s="37"/>
      <c r="I512" s="37"/>
      <c r="J512" s="37"/>
    </row>
    <row r="513" spans="2:10" ht="20.25" customHeight="1" x14ac:dyDescent="0.25">
      <c r="B513" s="37"/>
      <c r="C513" s="37"/>
      <c r="D513" s="37"/>
      <c r="E513" s="37"/>
      <c r="F513" s="37"/>
      <c r="G513" s="37"/>
      <c r="H513" s="37"/>
      <c r="I513" s="37"/>
      <c r="J513" s="37"/>
    </row>
    <row r="514" spans="2:10" ht="20.25" customHeight="1" x14ac:dyDescent="0.25">
      <c r="B514" s="37"/>
      <c r="C514" s="37"/>
      <c r="D514" s="37"/>
      <c r="E514" s="37"/>
      <c r="F514" s="37"/>
      <c r="G514" s="37"/>
      <c r="H514" s="38"/>
      <c r="I514" s="38"/>
      <c r="J514" s="38"/>
    </row>
    <row r="515" spans="2:10" ht="20.25" customHeight="1" x14ac:dyDescent="0.25">
      <c r="F515" s="39"/>
      <c r="H515" s="37"/>
      <c r="I515" s="37"/>
      <c r="J515" s="37"/>
    </row>
    <row r="516" spans="2:10" ht="20.25" customHeight="1" x14ac:dyDescent="0.25">
      <c r="B516" s="37"/>
      <c r="C516" s="37"/>
      <c r="D516" s="37"/>
      <c r="E516" s="37"/>
      <c r="F516" s="37"/>
      <c r="G516" s="37"/>
    </row>
    <row r="517" spans="2:10" ht="20.25" customHeight="1" x14ac:dyDescent="0.25">
      <c r="B517" s="37"/>
      <c r="C517" s="37"/>
      <c r="D517" s="37"/>
      <c r="E517" s="37"/>
      <c r="F517" s="37"/>
      <c r="G517" s="37"/>
    </row>
    <row r="518" spans="2:10" ht="20.25" customHeight="1" x14ac:dyDescent="0.25">
      <c r="B518" s="37"/>
      <c r="C518" s="37"/>
      <c r="D518" s="37"/>
      <c r="E518" s="37"/>
      <c r="F518" s="37"/>
      <c r="G518" s="37"/>
    </row>
    <row r="519" spans="2:10" ht="20.25" customHeight="1" x14ac:dyDescent="0.25">
      <c r="F519" s="39"/>
    </row>
    <row r="520" spans="2:10" ht="20.25" customHeight="1" x14ac:dyDescent="0.25">
      <c r="F520" s="39"/>
      <c r="I520" s="3"/>
    </row>
    <row r="521" spans="2:10" ht="20.25" customHeight="1" x14ac:dyDescent="0.25">
      <c r="F521" s="39"/>
      <c r="I521" s="3"/>
    </row>
    <row r="522" spans="2:10" ht="20.25" customHeight="1" x14ac:dyDescent="0.25">
      <c r="F522" s="39"/>
      <c r="I522" s="3"/>
    </row>
    <row r="523" spans="2:10" ht="20.25" customHeight="1" x14ac:dyDescent="0.25">
      <c r="F523" s="39"/>
      <c r="I523" s="3"/>
    </row>
    <row r="524" spans="2:10" ht="20.25" customHeight="1" x14ac:dyDescent="0.25">
      <c r="F524" s="39"/>
      <c r="I524" s="3"/>
    </row>
    <row r="525" spans="2:10" ht="20.25" customHeight="1" x14ac:dyDescent="0.25">
      <c r="F525" s="39"/>
      <c r="I525" s="3"/>
    </row>
    <row r="526" spans="2:10" ht="20.25" customHeight="1" x14ac:dyDescent="0.25">
      <c r="F526" s="39"/>
      <c r="I526" s="3"/>
    </row>
    <row r="527" spans="2:10" ht="20.25" customHeight="1" x14ac:dyDescent="0.25">
      <c r="F527" s="39"/>
      <c r="I527" s="3"/>
    </row>
    <row r="528" spans="2:10" ht="20.25" customHeight="1" x14ac:dyDescent="0.25">
      <c r="F528" s="39"/>
      <c r="I528" s="3"/>
    </row>
    <row r="529" spans="6:9" ht="20.25" customHeight="1" x14ac:dyDescent="0.25">
      <c r="F529" s="39"/>
      <c r="I529" s="3"/>
    </row>
    <row r="530" spans="6:9" ht="20.25" customHeight="1" x14ac:dyDescent="0.25">
      <c r="F530" s="39"/>
      <c r="I530" s="3"/>
    </row>
    <row r="531" spans="6:9" ht="20.25" customHeight="1" x14ac:dyDescent="0.25">
      <c r="F531" s="39"/>
      <c r="I531" s="3"/>
    </row>
    <row r="532" spans="6:9" ht="20.25" customHeight="1" x14ac:dyDescent="0.25">
      <c r="F532" s="39"/>
      <c r="I532" s="3"/>
    </row>
    <row r="533" spans="6:9" ht="20.25" customHeight="1" x14ac:dyDescent="0.25">
      <c r="F533" s="39"/>
      <c r="I533" s="3"/>
    </row>
    <row r="534" spans="6:9" ht="20.25" customHeight="1" x14ac:dyDescent="0.25">
      <c r="F534" s="39"/>
      <c r="I534" s="3"/>
    </row>
    <row r="535" spans="6:9" ht="20.25" customHeight="1" x14ac:dyDescent="0.25">
      <c r="F535" s="39"/>
      <c r="I535" s="3"/>
    </row>
    <row r="536" spans="6:9" ht="20.25" customHeight="1" x14ac:dyDescent="0.25">
      <c r="F536" s="39"/>
      <c r="I536" s="3"/>
    </row>
    <row r="537" spans="6:9" ht="20.25" customHeight="1" x14ac:dyDescent="0.25">
      <c r="F537" s="39"/>
      <c r="I537" s="3"/>
    </row>
    <row r="538" spans="6:9" ht="20.25" customHeight="1" x14ac:dyDescent="0.25">
      <c r="F538" s="39"/>
      <c r="I538" s="3"/>
    </row>
    <row r="539" spans="6:9" ht="20.25" customHeight="1" x14ac:dyDescent="0.25">
      <c r="F539" s="39"/>
      <c r="I539" s="3"/>
    </row>
    <row r="540" spans="6:9" ht="20.25" customHeight="1" x14ac:dyDescent="0.25">
      <c r="F540" s="39"/>
      <c r="I540" s="3"/>
    </row>
    <row r="541" spans="6:9" ht="20.25" customHeight="1" x14ac:dyDescent="0.25">
      <c r="F541" s="39"/>
      <c r="I541" s="3"/>
    </row>
    <row r="542" spans="6:9" x14ac:dyDescent="0.25">
      <c r="F542" s="39"/>
      <c r="I542" s="3"/>
    </row>
    <row r="543" spans="6:9" x14ac:dyDescent="0.25">
      <c r="F543" s="39"/>
      <c r="I543" s="3"/>
    </row>
    <row r="544" spans="6:9" x14ac:dyDescent="0.25">
      <c r="F544" s="39"/>
      <c r="I544" s="3"/>
    </row>
    <row r="545" spans="6:9" x14ac:dyDescent="0.25">
      <c r="F545" s="39"/>
      <c r="I545" s="3"/>
    </row>
    <row r="546" spans="6:9" x14ac:dyDescent="0.25">
      <c r="F546" s="39"/>
      <c r="I546" s="3"/>
    </row>
    <row r="547" spans="6:9" x14ac:dyDescent="0.25">
      <c r="F547" s="39"/>
      <c r="I547" s="3"/>
    </row>
    <row r="548" spans="6:9" x14ac:dyDescent="0.25">
      <c r="F548" s="39"/>
      <c r="I548" s="3"/>
    </row>
    <row r="549" spans="6:9" x14ac:dyDescent="0.25">
      <c r="F549" s="39"/>
      <c r="I549" s="3"/>
    </row>
    <row r="550" spans="6:9" x14ac:dyDescent="0.25">
      <c r="F550" s="39"/>
      <c r="I550" s="3"/>
    </row>
    <row r="551" spans="6:9" x14ac:dyDescent="0.25">
      <c r="F551" s="39"/>
      <c r="I551" s="3"/>
    </row>
    <row r="552" spans="6:9" x14ac:dyDescent="0.25">
      <c r="F552" s="39"/>
      <c r="I552" s="3"/>
    </row>
    <row r="553" spans="6:9" x14ac:dyDescent="0.25">
      <c r="F553" s="39"/>
      <c r="I553" s="3"/>
    </row>
    <row r="554" spans="6:9" x14ac:dyDescent="0.25">
      <c r="F554" s="39"/>
      <c r="I554" s="3"/>
    </row>
    <row r="555" spans="6:9" x14ac:dyDescent="0.25">
      <c r="F555" s="39"/>
      <c r="I555" s="3"/>
    </row>
    <row r="556" spans="6:9" x14ac:dyDescent="0.25">
      <c r="F556" s="39"/>
      <c r="I556" s="3"/>
    </row>
    <row r="557" spans="6:9" x14ac:dyDescent="0.25">
      <c r="F557" s="39"/>
      <c r="I557" s="3"/>
    </row>
    <row r="558" spans="6:9" x14ac:dyDescent="0.25">
      <c r="F558" s="39"/>
      <c r="I558" s="3"/>
    </row>
    <row r="559" spans="6:9" x14ac:dyDescent="0.25">
      <c r="F559" s="39"/>
      <c r="I559" s="3"/>
    </row>
    <row r="560" spans="6:9" x14ac:dyDescent="0.25">
      <c r="F560" s="39"/>
      <c r="I560" s="3"/>
    </row>
    <row r="561" spans="6:9" x14ac:dyDescent="0.25">
      <c r="F561" s="39"/>
      <c r="I561" s="3"/>
    </row>
    <row r="562" spans="6:9" x14ac:dyDescent="0.25">
      <c r="F562" s="39"/>
      <c r="I562" s="3"/>
    </row>
    <row r="563" spans="6:9" x14ac:dyDescent="0.25">
      <c r="F563" s="39"/>
      <c r="I563" s="3"/>
    </row>
    <row r="564" spans="6:9" x14ac:dyDescent="0.25">
      <c r="F564" s="39"/>
      <c r="I564" s="3"/>
    </row>
    <row r="565" spans="6:9" x14ac:dyDescent="0.25">
      <c r="F565" s="39"/>
      <c r="I565" s="3"/>
    </row>
    <row r="566" spans="6:9" x14ac:dyDescent="0.25">
      <c r="F566" s="39"/>
      <c r="I566" s="3"/>
    </row>
    <row r="567" spans="6:9" x14ac:dyDescent="0.25">
      <c r="F567" s="39"/>
      <c r="I567" s="3"/>
    </row>
    <row r="568" spans="6:9" x14ac:dyDescent="0.25">
      <c r="F568" s="39"/>
      <c r="I568" s="3"/>
    </row>
    <row r="569" spans="6:9" x14ac:dyDescent="0.25">
      <c r="F569" s="39"/>
      <c r="I569" s="3"/>
    </row>
    <row r="570" spans="6:9" x14ac:dyDescent="0.25">
      <c r="F570" s="39"/>
      <c r="I570" s="3"/>
    </row>
    <row r="571" spans="6:9" x14ac:dyDescent="0.25">
      <c r="F571" s="39"/>
      <c r="I571" s="3"/>
    </row>
    <row r="572" spans="6:9" x14ac:dyDescent="0.25">
      <c r="F572" s="39"/>
      <c r="I572" s="3"/>
    </row>
    <row r="573" spans="6:9" x14ac:dyDescent="0.25">
      <c r="F573" s="39"/>
      <c r="I573" s="3"/>
    </row>
    <row r="574" spans="6:9" x14ac:dyDescent="0.25">
      <c r="F574" s="39"/>
      <c r="I574" s="3"/>
    </row>
    <row r="575" spans="6:9" x14ac:dyDescent="0.25">
      <c r="F575" s="39"/>
      <c r="I575" s="3"/>
    </row>
  </sheetData>
  <mergeCells count="2">
    <mergeCell ref="A3:G3"/>
    <mergeCell ref="H3:N3"/>
  </mergeCells>
  <pageMargins left="0.38" right="0.25" top="0.5" bottom="0.49" header="0.5" footer="0.5"/>
  <pageSetup scale="55" orientation="landscape" r:id="rId1"/>
  <headerFooter alignWithMargins="0"/>
  <rowBreaks count="5" manualBreakCount="5">
    <brk id="56" max="16383" man="1"/>
    <brk id="108" max="15" man="1"/>
    <brk id="160" max="15" man="1"/>
    <brk id="212" max="15" man="1"/>
    <brk id="264" max="15" man="1"/>
  </rowBreaks>
  <colBreaks count="1" manualBreakCount="1">
    <brk id="7" max="1048575" man="1"/>
  </col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A625-280A-4088-9414-8589DF5CA257}">
  <dimension ref="A1:K342"/>
  <sheetViews>
    <sheetView view="pageBreakPreview" zoomScale="60" zoomScaleNormal="100" workbookViewId="0">
      <selection activeCell="A13" sqref="A13"/>
    </sheetView>
  </sheetViews>
  <sheetFormatPr defaultColWidth="9.140625" defaultRowHeight="15.75" x14ac:dyDescent="0.25"/>
  <cols>
    <col min="1" max="1" width="116.85546875" style="3" customWidth="1"/>
    <col min="2" max="2" width="19.28515625" style="3" customWidth="1"/>
    <col min="3" max="3" width="24" style="3" customWidth="1"/>
    <col min="4" max="4" width="30.28515625" style="3" customWidth="1"/>
    <col min="5" max="5" width="18.5703125" style="3" customWidth="1"/>
    <col min="6" max="6" width="25.140625" style="3" customWidth="1"/>
    <col min="7" max="7" width="9.140625" style="3"/>
    <col min="8" max="8" width="12.7109375" style="3" customWidth="1"/>
    <col min="9" max="16384" width="9.140625" style="3"/>
  </cols>
  <sheetData>
    <row r="1" spans="1:11" ht="60" customHeight="1" x14ac:dyDescent="0.35">
      <c r="A1" s="40" t="s">
        <v>18</v>
      </c>
      <c r="B1" s="41"/>
      <c r="C1" s="41"/>
      <c r="D1" s="41"/>
      <c r="E1" s="41"/>
      <c r="F1" s="41"/>
    </row>
    <row r="2" spans="1:11" ht="50.1" customHeight="1" x14ac:dyDescent="0.35">
      <c r="A2" s="42" t="s">
        <v>19</v>
      </c>
      <c r="B2" s="41"/>
      <c r="C2" s="41"/>
      <c r="D2" s="41"/>
      <c r="E2" s="41"/>
      <c r="F2" s="41"/>
    </row>
    <row r="3" spans="1:11" ht="83.25" customHeight="1" x14ac:dyDescent="0.25">
      <c r="A3" s="51" t="s">
        <v>25</v>
      </c>
      <c r="B3" s="52"/>
      <c r="C3" s="52"/>
      <c r="D3" s="52"/>
      <c r="E3" s="52"/>
      <c r="F3" s="52"/>
    </row>
    <row r="4" spans="1:11" ht="35.1" customHeight="1" x14ac:dyDescent="0.35">
      <c r="A4" s="53" t="s">
        <v>20</v>
      </c>
      <c r="B4" s="53"/>
      <c r="C4" s="53"/>
      <c r="D4" s="53"/>
      <c r="E4" s="53"/>
      <c r="F4" s="53"/>
    </row>
    <row r="5" spans="1:11" ht="35.1" customHeight="1" x14ac:dyDescent="0.35">
      <c r="A5" s="53" t="s">
        <v>21</v>
      </c>
      <c r="B5" s="54"/>
      <c r="C5" s="54"/>
      <c r="D5" s="54"/>
      <c r="E5" s="54"/>
      <c r="F5" s="54"/>
    </row>
    <row r="6" spans="1:11" ht="50.1" customHeight="1" x14ac:dyDescent="0.25">
      <c r="A6" s="51" t="s">
        <v>22</v>
      </c>
      <c r="B6" s="52"/>
      <c r="C6" s="52"/>
      <c r="D6" s="52"/>
      <c r="E6" s="52"/>
      <c r="F6" s="52"/>
    </row>
    <row r="7" spans="1:11" ht="50.1" customHeight="1" x14ac:dyDescent="0.25">
      <c r="A7" s="51"/>
      <c r="B7" s="52"/>
      <c r="C7" s="52"/>
      <c r="D7" s="52"/>
      <c r="E7" s="52"/>
      <c r="F7" s="52"/>
      <c r="K7" s="43"/>
    </row>
    <row r="8" spans="1:11" x14ac:dyDescent="0.25">
      <c r="D8" s="3" t="s">
        <v>29</v>
      </c>
      <c r="K8" s="43"/>
    </row>
    <row r="9" spans="1:11" x14ac:dyDescent="0.25">
      <c r="K9" s="43"/>
    </row>
    <row r="10" spans="1:11" x14ac:dyDescent="0.25">
      <c r="K10" s="43"/>
    </row>
    <row r="11" spans="1:11" ht="21" customHeight="1" x14ac:dyDescent="0.25">
      <c r="C11" s="45"/>
      <c r="K11" s="43"/>
    </row>
    <row r="12" spans="1:11" x14ac:dyDescent="0.25">
      <c r="K12" s="43"/>
    </row>
    <row r="13" spans="1:11" x14ac:dyDescent="0.25">
      <c r="K13" s="43"/>
    </row>
    <row r="14" spans="1:11" x14ac:dyDescent="0.25">
      <c r="K14" s="43"/>
    </row>
    <row r="15" spans="1:11" ht="21" customHeight="1" x14ac:dyDescent="0.25">
      <c r="C15" s="45"/>
      <c r="K15" s="43"/>
    </row>
    <row r="16" spans="1:11" x14ac:dyDescent="0.25">
      <c r="K16" s="43"/>
    </row>
    <row r="17" spans="3:11" x14ac:dyDescent="0.25">
      <c r="K17" s="43"/>
    </row>
    <row r="18" spans="3:11" x14ac:dyDescent="0.25">
      <c r="K18" s="43"/>
    </row>
    <row r="19" spans="3:11" ht="17.25" customHeight="1" x14ac:dyDescent="0.25">
      <c r="C19" s="45">
        <v>0</v>
      </c>
      <c r="K19" s="43"/>
    </row>
    <row r="20" spans="3:11" x14ac:dyDescent="0.25">
      <c r="K20" s="43"/>
    </row>
    <row r="21" spans="3:11" x14ac:dyDescent="0.25">
      <c r="K21" s="43"/>
    </row>
    <row r="22" spans="3:11" x14ac:dyDescent="0.25">
      <c r="K22" s="43"/>
    </row>
    <row r="23" spans="3:11" ht="21" customHeight="1" x14ac:dyDescent="0.25">
      <c r="C23" s="45">
        <v>0</v>
      </c>
      <c r="K23" s="43"/>
    </row>
    <row r="24" spans="3:11" x14ac:dyDescent="0.25">
      <c r="K24" s="43"/>
    </row>
    <row r="25" spans="3:11" x14ac:dyDescent="0.25">
      <c r="K25" s="43"/>
    </row>
    <row r="26" spans="3:11" x14ac:dyDescent="0.25">
      <c r="K26" s="43"/>
    </row>
    <row r="27" spans="3:11" ht="21" customHeight="1" x14ac:dyDescent="0.25">
      <c r="C27" s="45"/>
      <c r="K27" s="43"/>
    </row>
    <row r="28" spans="3:11" x14ac:dyDescent="0.25">
      <c r="K28" s="43"/>
    </row>
    <row r="29" spans="3:11" x14ac:dyDescent="0.25">
      <c r="K29" s="43"/>
    </row>
    <row r="30" spans="3:11" x14ac:dyDescent="0.25">
      <c r="K30" s="43"/>
    </row>
    <row r="31" spans="3:11" x14ac:dyDescent="0.25">
      <c r="K31" s="43"/>
    </row>
    <row r="32" spans="3:11" x14ac:dyDescent="0.25">
      <c r="K32" s="43"/>
    </row>
    <row r="33" spans="3:11" x14ac:dyDescent="0.25">
      <c r="C33" s="3">
        <v>145.80000000000001</v>
      </c>
      <c r="K33" s="43"/>
    </row>
    <row r="34" spans="3:11" x14ac:dyDescent="0.25">
      <c r="C34" s="3">
        <v>14489756.52</v>
      </c>
      <c r="K34" s="43"/>
    </row>
    <row r="35" spans="3:11" x14ac:dyDescent="0.25">
      <c r="C35" s="3">
        <v>2028565.9300000002</v>
      </c>
      <c r="K35" s="43"/>
    </row>
    <row r="36" spans="3:11" x14ac:dyDescent="0.25">
      <c r="C36" s="3">
        <v>289795.14</v>
      </c>
      <c r="K36" s="43"/>
    </row>
    <row r="37" spans="3:11" x14ac:dyDescent="0.25">
      <c r="C37" s="3">
        <v>48</v>
      </c>
      <c r="K37" s="43"/>
    </row>
    <row r="38" spans="3:11" x14ac:dyDescent="0.25">
      <c r="C38" s="3">
        <v>0</v>
      </c>
      <c r="K38" s="43"/>
    </row>
    <row r="39" spans="3:11" x14ac:dyDescent="0.25">
      <c r="C39" s="3">
        <v>0</v>
      </c>
      <c r="K39" s="43"/>
    </row>
    <row r="40" spans="3:11" x14ac:dyDescent="0.25">
      <c r="C40" s="3">
        <v>0</v>
      </c>
      <c r="K40" s="43"/>
    </row>
    <row r="41" spans="3:11" x14ac:dyDescent="0.25">
      <c r="C41" s="3">
        <v>92.8</v>
      </c>
      <c r="K41" s="43"/>
    </row>
    <row r="42" spans="3:11" x14ac:dyDescent="0.25">
      <c r="C42" s="3">
        <v>13871678.460000001</v>
      </c>
      <c r="K42" s="43"/>
    </row>
    <row r="43" spans="3:11" ht="16.5" customHeight="1" x14ac:dyDescent="0.25">
      <c r="C43" s="3">
        <v>1942034.99</v>
      </c>
      <c r="K43" s="43"/>
    </row>
    <row r="44" spans="3:11" x14ac:dyDescent="0.25">
      <c r="C44" s="3">
        <v>277433.58</v>
      </c>
      <c r="K44" s="43"/>
    </row>
    <row r="45" spans="3:11" x14ac:dyDescent="0.25">
      <c r="C45" s="3">
        <v>0</v>
      </c>
      <c r="K45" s="43"/>
    </row>
    <row r="46" spans="3:11" x14ac:dyDescent="0.25">
      <c r="C46" s="3">
        <v>0</v>
      </c>
      <c r="K46" s="43"/>
    </row>
    <row r="47" spans="3:11" ht="16.5" customHeight="1" x14ac:dyDescent="0.25">
      <c r="C47" s="3">
        <v>0</v>
      </c>
      <c r="K47" s="43"/>
    </row>
    <row r="48" spans="3:11" x14ac:dyDescent="0.25">
      <c r="C48" s="3">
        <v>0</v>
      </c>
      <c r="K48" s="43"/>
    </row>
    <row r="49" spans="3:11" x14ac:dyDescent="0.25">
      <c r="C49" s="3">
        <v>0</v>
      </c>
      <c r="K49" s="43"/>
    </row>
    <row r="50" spans="3:11" x14ac:dyDescent="0.25">
      <c r="C50" s="3">
        <v>0</v>
      </c>
      <c r="K50" s="43"/>
    </row>
    <row r="51" spans="3:11" ht="16.5" customHeight="1" x14ac:dyDescent="0.25">
      <c r="C51" s="3">
        <v>0</v>
      </c>
      <c r="K51" s="43"/>
    </row>
    <row r="52" spans="3:11" x14ac:dyDescent="0.25">
      <c r="C52" s="3">
        <v>0</v>
      </c>
      <c r="K52" s="43"/>
    </row>
    <row r="53" spans="3:11" x14ac:dyDescent="0.25">
      <c r="C53" s="3">
        <v>5</v>
      </c>
      <c r="K53" s="43"/>
    </row>
    <row r="54" spans="3:11" x14ac:dyDescent="0.25">
      <c r="C54" s="3">
        <v>618078.05999999994</v>
      </c>
      <c r="K54" s="43"/>
    </row>
    <row r="55" spans="3:11" x14ac:dyDescent="0.25">
      <c r="C55" s="3">
        <v>86530.94</v>
      </c>
      <c r="K55" s="43"/>
    </row>
    <row r="56" spans="3:11" x14ac:dyDescent="0.25">
      <c r="C56" s="3">
        <v>12361.56</v>
      </c>
      <c r="K56" s="43"/>
    </row>
    <row r="57" spans="3:11" x14ac:dyDescent="0.25">
      <c r="K57" s="43"/>
    </row>
    <row r="58" spans="3:11" x14ac:dyDescent="0.25">
      <c r="K58" s="43"/>
    </row>
    <row r="59" spans="3:11" x14ac:dyDescent="0.25">
      <c r="C59" s="3">
        <v>120</v>
      </c>
      <c r="D59" s="3" t="s">
        <v>28</v>
      </c>
      <c r="K59" s="43"/>
    </row>
    <row r="60" spans="3:11" x14ac:dyDescent="0.25">
      <c r="C60" s="3">
        <v>5737446.4799999995</v>
      </c>
      <c r="K60" s="43"/>
    </row>
    <row r="61" spans="3:11" x14ac:dyDescent="0.25">
      <c r="C61" s="3">
        <v>855830.80999999994</v>
      </c>
      <c r="K61" s="43"/>
    </row>
    <row r="62" spans="3:11" x14ac:dyDescent="0.25">
      <c r="C62" s="3">
        <v>114748.92</v>
      </c>
      <c r="K62" s="43"/>
    </row>
    <row r="63" spans="3:11" x14ac:dyDescent="0.25">
      <c r="C63" s="3">
        <v>27</v>
      </c>
      <c r="K63" s="43"/>
    </row>
    <row r="64" spans="3:11" x14ac:dyDescent="0.25">
      <c r="C64" s="3">
        <v>0</v>
      </c>
      <c r="K64" s="43"/>
    </row>
    <row r="65" spans="3:11" x14ac:dyDescent="0.25">
      <c r="C65" s="3">
        <v>0</v>
      </c>
      <c r="K65" s="43"/>
    </row>
    <row r="66" spans="3:11" x14ac:dyDescent="0.25">
      <c r="C66" s="3">
        <v>0</v>
      </c>
      <c r="K66" s="43"/>
    </row>
    <row r="67" spans="3:11" x14ac:dyDescent="0.25">
      <c r="C67" s="3">
        <v>84</v>
      </c>
      <c r="K67" s="43"/>
    </row>
    <row r="68" spans="3:11" x14ac:dyDescent="0.25">
      <c r="C68" s="3">
        <v>5558591.4799999995</v>
      </c>
      <c r="K68" s="43"/>
    </row>
    <row r="69" spans="3:11" x14ac:dyDescent="0.25">
      <c r="C69" s="3">
        <v>778202.8</v>
      </c>
      <c r="K69" s="43"/>
    </row>
    <row r="70" spans="3:11" x14ac:dyDescent="0.25">
      <c r="C70" s="3">
        <v>111171.81999999999</v>
      </c>
      <c r="K70" s="43"/>
    </row>
    <row r="71" spans="3:11" x14ac:dyDescent="0.25">
      <c r="C71" s="3">
        <v>0</v>
      </c>
      <c r="K71" s="43"/>
    </row>
    <row r="72" spans="3:11" x14ac:dyDescent="0.25">
      <c r="C72" s="3">
        <v>0</v>
      </c>
      <c r="K72" s="43"/>
    </row>
    <row r="73" spans="3:11" x14ac:dyDescent="0.25">
      <c r="C73" s="3">
        <v>0</v>
      </c>
      <c r="K73" s="43"/>
    </row>
    <row r="74" spans="3:11" x14ac:dyDescent="0.25">
      <c r="C74" s="3">
        <v>0</v>
      </c>
      <c r="K74" s="43"/>
    </row>
    <row r="75" spans="3:11" x14ac:dyDescent="0.25">
      <c r="C75" s="3">
        <v>4</v>
      </c>
      <c r="K75" s="43"/>
    </row>
    <row r="76" spans="3:11" x14ac:dyDescent="0.25">
      <c r="C76" s="3">
        <v>154671.5</v>
      </c>
      <c r="K76" s="43"/>
    </row>
    <row r="77" spans="3:11" x14ac:dyDescent="0.25">
      <c r="C77" s="3">
        <v>74242.320000000007</v>
      </c>
      <c r="K77" s="43"/>
    </row>
    <row r="78" spans="3:11" x14ac:dyDescent="0.25">
      <c r="C78" s="3">
        <v>3093.43</v>
      </c>
      <c r="K78" s="43"/>
    </row>
    <row r="79" spans="3:11" x14ac:dyDescent="0.25">
      <c r="C79" s="3">
        <v>5</v>
      </c>
      <c r="K79" s="43"/>
    </row>
    <row r="80" spans="3:11" x14ac:dyDescent="0.25">
      <c r="C80" s="3">
        <v>24183.5</v>
      </c>
      <c r="H80" s="22"/>
      <c r="K80" s="43"/>
    </row>
    <row r="81" spans="3:11" x14ac:dyDescent="0.25">
      <c r="C81" s="3">
        <v>3385.69</v>
      </c>
      <c r="H81" s="22"/>
      <c r="K81" s="43"/>
    </row>
    <row r="82" spans="3:11" x14ac:dyDescent="0.25">
      <c r="C82" s="3">
        <v>483.66999999999996</v>
      </c>
      <c r="H82" s="22"/>
      <c r="K82" s="43"/>
    </row>
    <row r="83" spans="3:11" x14ac:dyDescent="0.25">
      <c r="K83" s="43"/>
    </row>
    <row r="84" spans="3:11" x14ac:dyDescent="0.25">
      <c r="K84" s="43"/>
    </row>
    <row r="85" spans="3:11" x14ac:dyDescent="0.25">
      <c r="C85" s="3">
        <v>41</v>
      </c>
      <c r="K85" s="43"/>
    </row>
    <row r="86" spans="3:11" x14ac:dyDescent="0.25">
      <c r="C86" s="3">
        <v>1542179.6900000002</v>
      </c>
      <c r="K86" s="43"/>
    </row>
    <row r="87" spans="3:11" x14ac:dyDescent="0.25">
      <c r="C87" s="3">
        <v>215905.16</v>
      </c>
      <c r="K87" s="43"/>
    </row>
    <row r="88" spans="3:11" x14ac:dyDescent="0.25">
      <c r="C88" s="3">
        <v>30843.589999999997</v>
      </c>
      <c r="K88" s="43"/>
    </row>
    <row r="89" spans="3:11" x14ac:dyDescent="0.25">
      <c r="C89" s="3">
        <v>7</v>
      </c>
      <c r="K89" s="43"/>
    </row>
    <row r="90" spans="3:11" x14ac:dyDescent="0.25">
      <c r="C90" s="3">
        <v>0</v>
      </c>
      <c r="K90" s="43"/>
    </row>
    <row r="91" spans="3:11" ht="20.25" customHeight="1" x14ac:dyDescent="0.25">
      <c r="C91" s="3">
        <v>0</v>
      </c>
      <c r="K91" s="43"/>
    </row>
    <row r="92" spans="3:11" x14ac:dyDescent="0.25">
      <c r="C92" s="3">
        <v>0</v>
      </c>
      <c r="K92" s="43"/>
    </row>
    <row r="93" spans="3:11" ht="19.5" customHeight="1" x14ac:dyDescent="0.25">
      <c r="C93" s="3">
        <v>30</v>
      </c>
      <c r="K93" s="43"/>
    </row>
    <row r="94" spans="3:11" x14ac:dyDescent="0.25">
      <c r="C94" s="3">
        <v>1435667.11</v>
      </c>
      <c r="K94" s="43"/>
    </row>
    <row r="95" spans="3:11" ht="19.5" customHeight="1" x14ac:dyDescent="0.25">
      <c r="C95" s="3">
        <v>200993.4</v>
      </c>
      <c r="K95" s="43"/>
    </row>
    <row r="96" spans="3:11" x14ac:dyDescent="0.25">
      <c r="C96" s="3">
        <v>28713.35</v>
      </c>
      <c r="K96" s="43"/>
    </row>
    <row r="97" spans="3:11" ht="19.5" customHeight="1" x14ac:dyDescent="0.25">
      <c r="C97" s="3">
        <v>0</v>
      </c>
      <c r="K97" s="43"/>
    </row>
    <row r="98" spans="3:11" x14ac:dyDescent="0.25">
      <c r="C98" s="3">
        <v>0</v>
      </c>
      <c r="K98" s="43"/>
    </row>
    <row r="99" spans="3:11" ht="19.5" customHeight="1" x14ac:dyDescent="0.25">
      <c r="C99" s="3">
        <v>0</v>
      </c>
      <c r="K99" s="43"/>
    </row>
    <row r="100" spans="3:11" x14ac:dyDescent="0.25">
      <c r="C100" s="3">
        <v>0</v>
      </c>
      <c r="K100" s="43"/>
    </row>
    <row r="101" spans="3:11" ht="20.25" customHeight="1" x14ac:dyDescent="0.25">
      <c r="C101" s="3">
        <v>0</v>
      </c>
      <c r="K101" s="43"/>
    </row>
    <row r="102" spans="3:11" x14ac:dyDescent="0.25">
      <c r="C102" s="3">
        <v>0</v>
      </c>
      <c r="K102" s="43"/>
    </row>
    <row r="103" spans="3:11" ht="21" customHeight="1" x14ac:dyDescent="0.25">
      <c r="C103" s="3">
        <v>0</v>
      </c>
      <c r="K103" s="43"/>
    </row>
    <row r="104" spans="3:11" x14ac:dyDescent="0.25">
      <c r="C104" s="3">
        <v>0</v>
      </c>
      <c r="K104" s="43"/>
    </row>
    <row r="105" spans="3:11" x14ac:dyDescent="0.25">
      <c r="C105" s="3">
        <v>4</v>
      </c>
    </row>
    <row r="106" spans="3:11" x14ac:dyDescent="0.25">
      <c r="C106" s="3">
        <v>106512.58</v>
      </c>
    </row>
    <row r="107" spans="3:11" x14ac:dyDescent="0.25">
      <c r="C107" s="3">
        <v>14911.759999999998</v>
      </c>
    </row>
    <row r="108" spans="3:11" x14ac:dyDescent="0.25">
      <c r="C108" s="3">
        <v>2130.2400000000002</v>
      </c>
    </row>
    <row r="109" spans="3:11" x14ac:dyDescent="0.25">
      <c r="K109" s="43"/>
    </row>
    <row r="110" spans="3:11" x14ac:dyDescent="0.25">
      <c r="K110" s="43"/>
    </row>
    <row r="111" spans="3:11" x14ac:dyDescent="0.25">
      <c r="C111" s="3">
        <v>85</v>
      </c>
      <c r="K111" s="43"/>
    </row>
    <row r="112" spans="3:11" x14ac:dyDescent="0.25">
      <c r="C112" s="3">
        <v>2344348.8199999998</v>
      </c>
      <c r="D112" s="3" t="s">
        <v>28</v>
      </c>
      <c r="K112" s="43"/>
    </row>
    <row r="113" spans="3:11" ht="18.75" customHeight="1" x14ac:dyDescent="0.25">
      <c r="C113" s="3">
        <v>338409.87</v>
      </c>
      <c r="K113" s="43"/>
    </row>
    <row r="114" spans="3:11" x14ac:dyDescent="0.25">
      <c r="C114" s="3">
        <v>46886.990000000005</v>
      </c>
      <c r="K114" s="43"/>
    </row>
    <row r="115" spans="3:11" ht="21" customHeight="1" x14ac:dyDescent="0.25">
      <c r="C115" s="3">
        <v>14</v>
      </c>
      <c r="K115" s="43"/>
    </row>
    <row r="116" spans="3:11" x14ac:dyDescent="0.25">
      <c r="C116" s="3">
        <v>0</v>
      </c>
      <c r="K116" s="43"/>
    </row>
    <row r="117" spans="3:11" ht="21" customHeight="1" x14ac:dyDescent="0.25">
      <c r="C117" s="3">
        <v>0</v>
      </c>
      <c r="K117" s="43"/>
    </row>
    <row r="118" spans="3:11" x14ac:dyDescent="0.25">
      <c r="C118" s="3">
        <v>0</v>
      </c>
      <c r="K118" s="43"/>
    </row>
    <row r="119" spans="3:11" ht="21" customHeight="1" x14ac:dyDescent="0.25">
      <c r="C119" s="3">
        <v>67</v>
      </c>
      <c r="K119" s="43"/>
    </row>
    <row r="120" spans="3:11" x14ac:dyDescent="0.25">
      <c r="C120" s="3">
        <v>2286365.2599999998</v>
      </c>
      <c r="K120" s="43"/>
    </row>
    <row r="121" spans="3:11" ht="19.5" customHeight="1" x14ac:dyDescent="0.25">
      <c r="C121" s="3">
        <v>320091.15000000002</v>
      </c>
      <c r="K121" s="43"/>
    </row>
    <row r="122" spans="3:11" x14ac:dyDescent="0.25">
      <c r="C122" s="3">
        <v>45727.32</v>
      </c>
      <c r="K122" s="43"/>
    </row>
    <row r="123" spans="3:11" ht="20.25" customHeight="1" x14ac:dyDescent="0.25">
      <c r="C123" s="3">
        <v>0</v>
      </c>
      <c r="K123" s="43"/>
    </row>
    <row r="124" spans="3:11" x14ac:dyDescent="0.25">
      <c r="C124" s="3">
        <v>0</v>
      </c>
      <c r="K124" s="43"/>
    </row>
    <row r="125" spans="3:11" ht="19.5" customHeight="1" x14ac:dyDescent="0.25">
      <c r="C125" s="3">
        <v>0</v>
      </c>
      <c r="K125" s="43"/>
    </row>
    <row r="126" spans="3:11" x14ac:dyDescent="0.25">
      <c r="C126" s="3">
        <v>0</v>
      </c>
      <c r="K126" s="43"/>
    </row>
    <row r="127" spans="3:11" ht="18.75" customHeight="1" x14ac:dyDescent="0.25">
      <c r="C127" s="3">
        <v>2</v>
      </c>
      <c r="K127" s="43"/>
    </row>
    <row r="128" spans="3:11" x14ac:dyDescent="0.25">
      <c r="C128" s="3">
        <v>30003</v>
      </c>
      <c r="K128" s="43"/>
    </row>
    <row r="129" spans="3:11" ht="20.25" customHeight="1" x14ac:dyDescent="0.25">
      <c r="C129" s="3">
        <v>14401.44</v>
      </c>
      <c r="K129" s="43"/>
    </row>
    <row r="130" spans="3:11" x14ac:dyDescent="0.25">
      <c r="C130" s="3">
        <v>600.05999999999995</v>
      </c>
      <c r="K130" s="43"/>
    </row>
    <row r="131" spans="3:11" x14ac:dyDescent="0.25">
      <c r="C131" s="3">
        <v>2</v>
      </c>
    </row>
    <row r="132" spans="3:11" x14ac:dyDescent="0.25">
      <c r="C132" s="3">
        <v>27980.559999999998</v>
      </c>
    </row>
    <row r="133" spans="3:11" x14ac:dyDescent="0.25">
      <c r="C133" s="3">
        <v>3917.2799999999997</v>
      </c>
    </row>
    <row r="134" spans="3:11" x14ac:dyDescent="0.25">
      <c r="C134" s="3">
        <v>559.61</v>
      </c>
    </row>
    <row r="135" spans="3:11" x14ac:dyDescent="0.25">
      <c r="K135" s="43"/>
    </row>
    <row r="136" spans="3:11" x14ac:dyDescent="0.25">
      <c r="K136" s="43"/>
    </row>
    <row r="137" spans="3:11" x14ac:dyDescent="0.25">
      <c r="C137" s="3">
        <v>83</v>
      </c>
      <c r="K137" s="43"/>
    </row>
    <row r="138" spans="3:11" x14ac:dyDescent="0.25">
      <c r="C138" s="3">
        <v>3867201.7099999995</v>
      </c>
      <c r="K138" s="43"/>
    </row>
    <row r="139" spans="3:11" ht="19.5" customHeight="1" x14ac:dyDescent="0.25">
      <c r="C139" s="3">
        <v>541408.24</v>
      </c>
      <c r="K139" s="43"/>
    </row>
    <row r="140" spans="3:11" x14ac:dyDescent="0.25">
      <c r="C140" s="3">
        <v>77344.040000000008</v>
      </c>
      <c r="K140" s="43"/>
    </row>
    <row r="141" spans="3:11" ht="18.75" customHeight="1" x14ac:dyDescent="0.25">
      <c r="C141" s="3">
        <v>12</v>
      </c>
      <c r="K141" s="43"/>
    </row>
    <row r="142" spans="3:11" x14ac:dyDescent="0.25">
      <c r="C142" s="3">
        <v>0</v>
      </c>
      <c r="K142" s="43"/>
    </row>
    <row r="143" spans="3:11" ht="19.5" customHeight="1" x14ac:dyDescent="0.25">
      <c r="C143" s="3">
        <v>0</v>
      </c>
      <c r="K143" s="43"/>
    </row>
    <row r="144" spans="3:11" x14ac:dyDescent="0.25">
      <c r="C144" s="3">
        <v>0</v>
      </c>
      <c r="K144" s="43"/>
    </row>
    <row r="145" spans="3:11" ht="21" customHeight="1" x14ac:dyDescent="0.25">
      <c r="C145" s="3">
        <v>69</v>
      </c>
      <c r="K145" s="43"/>
    </row>
    <row r="146" spans="3:11" x14ac:dyDescent="0.25">
      <c r="C146" s="3">
        <v>3674744.35</v>
      </c>
      <c r="K146" s="43"/>
    </row>
    <row r="147" spans="3:11" ht="18.75" customHeight="1" x14ac:dyDescent="0.25">
      <c r="C147" s="3">
        <v>514464.20999999996</v>
      </c>
      <c r="K147" s="43"/>
    </row>
    <row r="148" spans="3:11" x14ac:dyDescent="0.25">
      <c r="C148" s="3">
        <v>73494.890000000014</v>
      </c>
      <c r="K148" s="43"/>
    </row>
    <row r="149" spans="3:11" ht="18.75" customHeight="1" x14ac:dyDescent="0.25">
      <c r="C149" s="3">
        <v>0</v>
      </c>
      <c r="K149" s="43"/>
    </row>
    <row r="150" spans="3:11" x14ac:dyDescent="0.25">
      <c r="C150" s="3">
        <v>0</v>
      </c>
      <c r="K150" s="43"/>
    </row>
    <row r="151" spans="3:11" ht="18.75" customHeight="1" x14ac:dyDescent="0.25">
      <c r="C151" s="3">
        <v>0</v>
      </c>
      <c r="K151" s="43"/>
    </row>
    <row r="152" spans="3:11" x14ac:dyDescent="0.25">
      <c r="C152" s="3">
        <v>0</v>
      </c>
      <c r="K152" s="43"/>
    </row>
    <row r="153" spans="3:11" ht="21.75" customHeight="1" x14ac:dyDescent="0.25">
      <c r="C153" s="3">
        <v>0</v>
      </c>
      <c r="K153" s="43"/>
    </row>
    <row r="154" spans="3:11" x14ac:dyDescent="0.25">
      <c r="C154" s="3">
        <v>0</v>
      </c>
      <c r="K154" s="43"/>
    </row>
    <row r="155" spans="3:11" ht="19.5" customHeight="1" x14ac:dyDescent="0.25">
      <c r="C155" s="3">
        <v>0</v>
      </c>
      <c r="K155" s="43"/>
    </row>
    <row r="156" spans="3:11" x14ac:dyDescent="0.25">
      <c r="C156" s="3">
        <v>0</v>
      </c>
      <c r="K156" s="43"/>
    </row>
    <row r="157" spans="3:11" x14ac:dyDescent="0.25">
      <c r="C157" s="3">
        <v>2</v>
      </c>
      <c r="K157" s="43"/>
    </row>
    <row r="158" spans="3:11" x14ac:dyDescent="0.25">
      <c r="C158" s="3">
        <v>192457.36</v>
      </c>
      <c r="K158" s="43"/>
    </row>
    <row r="159" spans="3:11" ht="18" customHeight="1" x14ac:dyDescent="0.25">
      <c r="C159" s="3">
        <v>26944.03</v>
      </c>
      <c r="K159" s="43"/>
    </row>
    <row r="160" spans="3:11" x14ac:dyDescent="0.25">
      <c r="C160" s="3">
        <v>3849.1499999999996</v>
      </c>
      <c r="K160" s="43"/>
    </row>
    <row r="161" spans="3:11" ht="19.5" customHeight="1" x14ac:dyDescent="0.25">
      <c r="C161" s="39"/>
      <c r="K161" s="43"/>
    </row>
    <row r="162" spans="3:11" x14ac:dyDescent="0.25">
      <c r="K162" s="43"/>
    </row>
    <row r="163" spans="3:11" ht="21" customHeight="1" x14ac:dyDescent="0.25">
      <c r="C163" s="3">
        <v>77</v>
      </c>
      <c r="K163" s="43"/>
    </row>
    <row r="164" spans="3:11" x14ac:dyDescent="0.25">
      <c r="C164" s="3">
        <v>3049756.52</v>
      </c>
      <c r="K164" s="43"/>
    </row>
    <row r="165" spans="3:11" ht="19.5" customHeight="1" x14ac:dyDescent="0.25">
      <c r="C165" s="3">
        <v>426965.91</v>
      </c>
      <c r="K165" s="43"/>
    </row>
    <row r="166" spans="3:11" x14ac:dyDescent="0.25">
      <c r="C166" s="3">
        <v>60995.14</v>
      </c>
      <c r="K166" s="43"/>
    </row>
    <row r="167" spans="3:11" ht="20.25" customHeight="1" x14ac:dyDescent="0.25">
      <c r="C167" s="3">
        <v>17</v>
      </c>
      <c r="K167" s="43"/>
    </row>
    <row r="168" spans="3:11" x14ac:dyDescent="0.25">
      <c r="C168" s="3">
        <v>0</v>
      </c>
      <c r="K168" s="43"/>
    </row>
    <row r="169" spans="3:11" ht="20.25" customHeight="1" x14ac:dyDescent="0.25">
      <c r="C169" s="3">
        <v>0</v>
      </c>
      <c r="K169" s="43"/>
    </row>
    <row r="170" spans="3:11" x14ac:dyDescent="0.25">
      <c r="C170" s="3">
        <v>0</v>
      </c>
      <c r="K170" s="43"/>
    </row>
    <row r="171" spans="3:11" ht="20.25" customHeight="1" x14ac:dyDescent="0.25">
      <c r="C171" s="3">
        <v>55</v>
      </c>
      <c r="K171" s="43"/>
    </row>
    <row r="172" spans="3:11" x14ac:dyDescent="0.25">
      <c r="C172" s="3">
        <v>2977761.75</v>
      </c>
      <c r="K172" s="43"/>
    </row>
    <row r="173" spans="3:11" ht="19.5" customHeight="1" x14ac:dyDescent="0.25">
      <c r="C173" s="3">
        <v>416886.64999999997</v>
      </c>
      <c r="K173" s="43"/>
    </row>
    <row r="174" spans="3:11" x14ac:dyDescent="0.25">
      <c r="C174" s="3">
        <v>59555.24</v>
      </c>
      <c r="K174" s="43"/>
    </row>
    <row r="175" spans="3:11" ht="19.5" customHeight="1" x14ac:dyDescent="0.25">
      <c r="C175" s="3">
        <v>0</v>
      </c>
      <c r="K175" s="43"/>
    </row>
    <row r="176" spans="3:11" x14ac:dyDescent="0.25">
      <c r="C176" s="3">
        <v>0</v>
      </c>
      <c r="K176" s="43"/>
    </row>
    <row r="177" spans="1:11" ht="20.25" customHeight="1" x14ac:dyDescent="0.25">
      <c r="C177" s="3">
        <v>0</v>
      </c>
      <c r="K177" s="43"/>
    </row>
    <row r="178" spans="1:11" x14ac:dyDescent="0.25">
      <c r="C178" s="3">
        <v>0</v>
      </c>
      <c r="K178" s="43"/>
    </row>
    <row r="179" spans="1:11" x14ac:dyDescent="0.25">
      <c r="C179" s="3">
        <v>0</v>
      </c>
      <c r="K179" s="43"/>
    </row>
    <row r="180" spans="1:11" x14ac:dyDescent="0.25">
      <c r="C180" s="3">
        <v>0</v>
      </c>
      <c r="K180" s="43"/>
    </row>
    <row r="181" spans="1:11" x14ac:dyDescent="0.25">
      <c r="C181" s="3">
        <v>0</v>
      </c>
      <c r="K181" s="43"/>
    </row>
    <row r="182" spans="1:11" x14ac:dyDescent="0.25">
      <c r="C182" s="3">
        <v>0</v>
      </c>
      <c r="K182" s="43"/>
    </row>
    <row r="183" spans="1:11" x14ac:dyDescent="0.25">
      <c r="C183" s="3">
        <v>5</v>
      </c>
      <c r="K183" s="43"/>
    </row>
    <row r="184" spans="1:11" x14ac:dyDescent="0.25">
      <c r="C184" s="3">
        <v>71994.77</v>
      </c>
      <c r="K184" s="43"/>
    </row>
    <row r="185" spans="1:11" ht="18.75" customHeight="1" x14ac:dyDescent="0.25">
      <c r="C185" s="3">
        <v>10079.259999999998</v>
      </c>
      <c r="K185" s="43"/>
    </row>
    <row r="186" spans="1:11" x14ac:dyDescent="0.25">
      <c r="C186" s="3">
        <v>1439.8999999999999</v>
      </c>
      <c r="K186" s="43"/>
    </row>
    <row r="187" spans="1:11" ht="19.5" customHeight="1" x14ac:dyDescent="0.25">
      <c r="K187" s="43"/>
    </row>
    <row r="188" spans="1:11" x14ac:dyDescent="0.25">
      <c r="A188" s="3" t="s">
        <v>15</v>
      </c>
      <c r="K188" s="43"/>
    </row>
    <row r="189" spans="1:11" ht="21" customHeight="1" x14ac:dyDescent="0.25">
      <c r="C189" s="3">
        <v>222</v>
      </c>
      <c r="K189" s="43"/>
    </row>
    <row r="190" spans="1:11" x14ac:dyDescent="0.25">
      <c r="C190" s="3">
        <v>12815932.629999999</v>
      </c>
      <c r="K190" s="43"/>
    </row>
    <row r="191" spans="1:11" ht="19.5" customHeight="1" x14ac:dyDescent="0.25">
      <c r="C191" s="3">
        <v>1794230.5800000003</v>
      </c>
      <c r="K191" s="43"/>
    </row>
    <row r="192" spans="1:11" x14ac:dyDescent="0.25">
      <c r="C192" s="3">
        <v>256318.66</v>
      </c>
      <c r="K192" s="43"/>
    </row>
    <row r="193" spans="3:11" ht="20.25" customHeight="1" x14ac:dyDescent="0.25">
      <c r="C193" s="3">
        <v>26</v>
      </c>
      <c r="K193" s="43"/>
    </row>
    <row r="194" spans="3:11" x14ac:dyDescent="0.25">
      <c r="C194" s="3">
        <v>0</v>
      </c>
      <c r="K194" s="43"/>
    </row>
    <row r="195" spans="3:11" ht="20.25" customHeight="1" x14ac:dyDescent="0.25">
      <c r="C195" s="3">
        <v>0</v>
      </c>
      <c r="K195" s="43"/>
    </row>
    <row r="196" spans="3:11" x14ac:dyDescent="0.25">
      <c r="C196" s="3">
        <v>0</v>
      </c>
      <c r="K196" s="43"/>
    </row>
    <row r="197" spans="3:11" ht="18.75" customHeight="1" x14ac:dyDescent="0.25">
      <c r="C197" s="3">
        <v>159</v>
      </c>
      <c r="K197" s="43"/>
    </row>
    <row r="198" spans="3:11" x14ac:dyDescent="0.25">
      <c r="C198" s="3">
        <v>12068950.93</v>
      </c>
      <c r="K198" s="43"/>
    </row>
    <row r="199" spans="3:11" ht="19.5" customHeight="1" x14ac:dyDescent="0.25">
      <c r="C199" s="3">
        <v>1689653.14</v>
      </c>
      <c r="K199" s="43"/>
    </row>
    <row r="200" spans="3:11" x14ac:dyDescent="0.25">
      <c r="C200" s="3">
        <v>241379.02000000002</v>
      </c>
      <c r="K200" s="43"/>
    </row>
    <row r="201" spans="3:11" ht="19.5" customHeight="1" x14ac:dyDescent="0.25">
      <c r="C201" s="3">
        <v>0</v>
      </c>
      <c r="K201" s="43"/>
    </row>
    <row r="202" spans="3:11" x14ac:dyDescent="0.25">
      <c r="C202" s="3">
        <v>0</v>
      </c>
      <c r="K202" s="43"/>
    </row>
    <row r="203" spans="3:11" ht="18.75" customHeight="1" x14ac:dyDescent="0.25">
      <c r="C203" s="3">
        <v>0</v>
      </c>
      <c r="K203" s="43"/>
    </row>
    <row r="204" spans="3:11" x14ac:dyDescent="0.25">
      <c r="C204" s="3">
        <v>0</v>
      </c>
      <c r="K204" s="43"/>
    </row>
    <row r="205" spans="3:11" x14ac:dyDescent="0.25">
      <c r="C205" s="3">
        <v>0</v>
      </c>
      <c r="K205" s="43"/>
    </row>
    <row r="206" spans="3:11" x14ac:dyDescent="0.25">
      <c r="C206" s="3">
        <v>0</v>
      </c>
      <c r="K206" s="43"/>
    </row>
    <row r="207" spans="3:11" x14ac:dyDescent="0.25">
      <c r="C207" s="3">
        <v>0</v>
      </c>
      <c r="K207" s="43"/>
    </row>
    <row r="208" spans="3:11" x14ac:dyDescent="0.25">
      <c r="C208" s="3">
        <v>0</v>
      </c>
      <c r="K208" s="43"/>
    </row>
    <row r="209" spans="3:11" x14ac:dyDescent="0.25">
      <c r="C209" s="3">
        <v>37</v>
      </c>
      <c r="K209" s="43"/>
    </row>
    <row r="210" spans="3:11" x14ac:dyDescent="0.25">
      <c r="C210" s="3">
        <v>746981.7</v>
      </c>
      <c r="K210" s="43"/>
    </row>
    <row r="211" spans="3:11" x14ac:dyDescent="0.25">
      <c r="C211" s="3">
        <v>104577.44</v>
      </c>
      <c r="K211" s="43"/>
    </row>
    <row r="212" spans="3:11" x14ac:dyDescent="0.25">
      <c r="C212" s="3">
        <v>14939.640000000001</v>
      </c>
      <c r="K212" s="43"/>
    </row>
    <row r="213" spans="3:11" ht="19.5" customHeight="1" x14ac:dyDescent="0.25">
      <c r="K213" s="43"/>
    </row>
    <row r="214" spans="3:11" x14ac:dyDescent="0.25">
      <c r="K214" s="43"/>
    </row>
    <row r="215" spans="3:11" ht="19.5" customHeight="1" x14ac:dyDescent="0.25">
      <c r="C215" s="3">
        <v>111</v>
      </c>
      <c r="K215" s="43"/>
    </row>
    <row r="216" spans="3:11" x14ac:dyDescent="0.25">
      <c r="C216" s="3">
        <v>5438105.8900000006</v>
      </c>
      <c r="K216" s="43"/>
    </row>
    <row r="217" spans="3:11" ht="19.5" customHeight="1" x14ac:dyDescent="0.25">
      <c r="C217" s="3">
        <v>761334.84</v>
      </c>
      <c r="K217" s="43"/>
    </row>
    <row r="218" spans="3:11" x14ac:dyDescent="0.25">
      <c r="C218" s="3">
        <v>108762.13</v>
      </c>
      <c r="K218" s="43"/>
    </row>
    <row r="219" spans="3:11" ht="20.25" customHeight="1" x14ac:dyDescent="0.25">
      <c r="C219" s="3">
        <v>0</v>
      </c>
      <c r="K219" s="43"/>
    </row>
    <row r="220" spans="3:11" x14ac:dyDescent="0.25">
      <c r="C220" s="3">
        <v>0</v>
      </c>
      <c r="K220" s="43"/>
    </row>
    <row r="221" spans="3:11" ht="18.75" customHeight="1" x14ac:dyDescent="0.25">
      <c r="C221" s="3">
        <v>0</v>
      </c>
      <c r="K221" s="43"/>
    </row>
    <row r="222" spans="3:11" x14ac:dyDescent="0.25">
      <c r="C222" s="3">
        <v>0</v>
      </c>
      <c r="K222" s="43"/>
    </row>
    <row r="223" spans="3:11" ht="19.5" customHeight="1" x14ac:dyDescent="0.25">
      <c r="C223" s="3">
        <v>100</v>
      </c>
      <c r="K223" s="43"/>
    </row>
    <row r="224" spans="3:11" x14ac:dyDescent="0.25">
      <c r="C224" s="3">
        <v>5206329.1399999997</v>
      </c>
      <c r="K224" s="43"/>
    </row>
    <row r="225" spans="3:11" ht="20.25" customHeight="1" x14ac:dyDescent="0.25">
      <c r="C225" s="3">
        <v>728886.09</v>
      </c>
      <c r="K225" s="43"/>
    </row>
    <row r="226" spans="3:11" x14ac:dyDescent="0.25">
      <c r="C226" s="3">
        <v>104126.59</v>
      </c>
      <c r="K226" s="43"/>
    </row>
    <row r="227" spans="3:11" ht="20.25" customHeight="1" x14ac:dyDescent="0.25">
      <c r="C227" s="3">
        <v>0</v>
      </c>
      <c r="K227" s="43"/>
    </row>
    <row r="228" spans="3:11" x14ac:dyDescent="0.25">
      <c r="C228" s="3">
        <v>0</v>
      </c>
      <c r="K228" s="43"/>
    </row>
    <row r="229" spans="3:11" ht="19.5" customHeight="1" x14ac:dyDescent="0.25">
      <c r="C229" s="3">
        <v>0</v>
      </c>
      <c r="K229" s="43"/>
    </row>
    <row r="230" spans="3:11" x14ac:dyDescent="0.25">
      <c r="C230" s="3">
        <v>0</v>
      </c>
      <c r="K230" s="43"/>
    </row>
    <row r="231" spans="3:11" x14ac:dyDescent="0.25">
      <c r="C231" s="3">
        <v>0</v>
      </c>
      <c r="K231" s="43"/>
    </row>
    <row r="232" spans="3:11" x14ac:dyDescent="0.25">
      <c r="C232" s="3">
        <v>0</v>
      </c>
      <c r="K232" s="43"/>
    </row>
    <row r="233" spans="3:11" x14ac:dyDescent="0.25">
      <c r="C233" s="3">
        <v>0</v>
      </c>
      <c r="K233" s="43"/>
    </row>
    <row r="234" spans="3:11" x14ac:dyDescent="0.25">
      <c r="C234" s="3">
        <v>0</v>
      </c>
      <c r="K234" s="43"/>
    </row>
    <row r="235" spans="3:11" x14ac:dyDescent="0.25">
      <c r="C235" s="3">
        <v>11</v>
      </c>
    </row>
    <row r="236" spans="3:11" x14ac:dyDescent="0.25">
      <c r="C236" s="3">
        <v>231776.75</v>
      </c>
    </row>
    <row r="237" spans="3:11" x14ac:dyDescent="0.25">
      <c r="C237" s="3">
        <v>32448.75</v>
      </c>
    </row>
    <row r="238" spans="3:11" x14ac:dyDescent="0.25">
      <c r="C238" s="3">
        <v>4635.54</v>
      </c>
    </row>
    <row r="239" spans="3:11" ht="19.5" customHeight="1" x14ac:dyDescent="0.25">
      <c r="K239" s="43"/>
    </row>
    <row r="240" spans="3:11" ht="16.5" customHeight="1" x14ac:dyDescent="0.25">
      <c r="K240" s="43"/>
    </row>
    <row r="241" spans="3:11" ht="18.75" customHeight="1" x14ac:dyDescent="0.25">
      <c r="C241" s="3">
        <v>147</v>
      </c>
      <c r="K241" s="43"/>
    </row>
    <row r="242" spans="3:11" x14ac:dyDescent="0.25">
      <c r="C242" s="3">
        <v>9221733.4000000004</v>
      </c>
      <c r="K242" s="43"/>
    </row>
    <row r="243" spans="3:11" ht="18.75" customHeight="1" x14ac:dyDescent="0.25">
      <c r="C243" s="3">
        <v>1291042.7</v>
      </c>
      <c r="K243" s="43"/>
    </row>
    <row r="244" spans="3:11" x14ac:dyDescent="0.25">
      <c r="C244" s="3">
        <v>184434.68999999997</v>
      </c>
      <c r="K244" s="43"/>
    </row>
    <row r="245" spans="3:11" ht="19.5" customHeight="1" x14ac:dyDescent="0.25">
      <c r="C245" s="3">
        <v>28</v>
      </c>
      <c r="K245" s="43"/>
    </row>
    <row r="246" spans="3:11" x14ac:dyDescent="0.25">
      <c r="C246" s="3">
        <v>0</v>
      </c>
      <c r="K246" s="43"/>
    </row>
    <row r="247" spans="3:11" ht="19.5" customHeight="1" x14ac:dyDescent="0.25">
      <c r="C247" s="3">
        <v>0</v>
      </c>
      <c r="K247" s="43"/>
    </row>
    <row r="248" spans="3:11" x14ac:dyDescent="0.25">
      <c r="C248" s="3">
        <v>0</v>
      </c>
      <c r="K248" s="43"/>
    </row>
    <row r="249" spans="3:11" ht="18.75" customHeight="1" x14ac:dyDescent="0.25">
      <c r="C249" s="3">
        <v>106</v>
      </c>
      <c r="K249" s="43"/>
    </row>
    <row r="250" spans="3:11" x14ac:dyDescent="0.25">
      <c r="C250" s="3">
        <v>8529480.5</v>
      </c>
      <c r="K250" s="43"/>
    </row>
    <row r="251" spans="3:11" ht="18.75" customHeight="1" x14ac:dyDescent="0.25">
      <c r="C251" s="3">
        <v>1194127.2899999998</v>
      </c>
      <c r="K251" s="43"/>
    </row>
    <row r="252" spans="3:11" x14ac:dyDescent="0.25">
      <c r="C252" s="3">
        <v>170589.62999999998</v>
      </c>
      <c r="K252" s="43"/>
    </row>
    <row r="253" spans="3:11" ht="19.5" customHeight="1" x14ac:dyDescent="0.25">
      <c r="C253" s="3">
        <v>0</v>
      </c>
      <c r="K253" s="43"/>
    </row>
    <row r="254" spans="3:11" x14ac:dyDescent="0.25">
      <c r="C254" s="3">
        <v>0</v>
      </c>
      <c r="K254" s="43"/>
    </row>
    <row r="255" spans="3:11" ht="18.75" customHeight="1" x14ac:dyDescent="0.25">
      <c r="C255" s="3">
        <v>0</v>
      </c>
      <c r="K255" s="43"/>
    </row>
    <row r="256" spans="3:11" x14ac:dyDescent="0.25">
      <c r="C256" s="3">
        <v>0</v>
      </c>
      <c r="K256" s="43"/>
    </row>
    <row r="257" spans="3:11" x14ac:dyDescent="0.25">
      <c r="C257" s="3">
        <v>0</v>
      </c>
      <c r="K257" s="43"/>
    </row>
    <row r="258" spans="3:11" x14ac:dyDescent="0.25">
      <c r="C258" s="3">
        <v>0</v>
      </c>
      <c r="K258" s="43"/>
    </row>
    <row r="259" spans="3:11" x14ac:dyDescent="0.25">
      <c r="C259" s="3">
        <v>0</v>
      </c>
      <c r="K259" s="43"/>
    </row>
    <row r="260" spans="3:11" x14ac:dyDescent="0.25">
      <c r="C260" s="3">
        <v>0</v>
      </c>
      <c r="K260" s="43"/>
    </row>
    <row r="261" spans="3:11" ht="18.75" customHeight="1" x14ac:dyDescent="0.25">
      <c r="C261" s="3">
        <v>13</v>
      </c>
      <c r="K261" s="43"/>
    </row>
    <row r="262" spans="3:11" x14ac:dyDescent="0.25">
      <c r="C262" s="3">
        <v>692252.9</v>
      </c>
      <c r="K262" s="43"/>
    </row>
    <row r="263" spans="3:11" ht="18" customHeight="1" x14ac:dyDescent="0.25">
      <c r="C263" s="3">
        <v>96915.41</v>
      </c>
      <c r="K263" s="43"/>
    </row>
    <row r="264" spans="3:11" x14ac:dyDescent="0.25">
      <c r="C264" s="3">
        <v>13845.060000000001</v>
      </c>
      <c r="K264" s="43"/>
    </row>
    <row r="265" spans="3:11" ht="18.75" customHeight="1" x14ac:dyDescent="0.25">
      <c r="K265" s="43"/>
    </row>
    <row r="266" spans="3:11" x14ac:dyDescent="0.25">
      <c r="K266" s="43"/>
    </row>
    <row r="267" spans="3:11" ht="19.5" customHeight="1" x14ac:dyDescent="0.25">
      <c r="C267" s="3">
        <v>49</v>
      </c>
      <c r="K267" s="43"/>
    </row>
    <row r="268" spans="3:11" x14ac:dyDescent="0.25">
      <c r="C268" s="3">
        <v>3417918.06</v>
      </c>
      <c r="K268" s="43"/>
    </row>
    <row r="269" spans="3:11" ht="19.5" customHeight="1" x14ac:dyDescent="0.25">
      <c r="C269" s="3">
        <v>478508.54</v>
      </c>
      <c r="K269" s="43"/>
    </row>
    <row r="270" spans="3:11" x14ac:dyDescent="0.25">
      <c r="C270" s="3">
        <v>68358.37</v>
      </c>
      <c r="K270" s="43"/>
    </row>
    <row r="271" spans="3:11" ht="18.75" customHeight="1" x14ac:dyDescent="0.25">
      <c r="C271" s="3">
        <v>0</v>
      </c>
      <c r="K271" s="43"/>
    </row>
    <row r="272" spans="3:11" x14ac:dyDescent="0.25">
      <c r="C272" s="3">
        <v>0</v>
      </c>
      <c r="K272" s="43"/>
    </row>
    <row r="273" spans="3:11" ht="18.75" customHeight="1" x14ac:dyDescent="0.25">
      <c r="C273" s="3">
        <v>0</v>
      </c>
      <c r="K273" s="43"/>
    </row>
    <row r="274" spans="3:11" x14ac:dyDescent="0.25">
      <c r="C274" s="3">
        <v>0</v>
      </c>
      <c r="F274" s="44"/>
      <c r="K274" s="43"/>
    </row>
    <row r="275" spans="3:11" ht="18.75" customHeight="1" x14ac:dyDescent="0.25">
      <c r="C275" s="3">
        <v>49</v>
      </c>
      <c r="K275" s="43"/>
    </row>
    <row r="276" spans="3:11" x14ac:dyDescent="0.25">
      <c r="C276" s="3">
        <v>3417918.06</v>
      </c>
      <c r="K276" s="43"/>
    </row>
    <row r="277" spans="3:11" ht="19.5" customHeight="1" x14ac:dyDescent="0.25">
      <c r="C277" s="3">
        <v>478508.54</v>
      </c>
      <c r="K277" s="43"/>
    </row>
    <row r="278" spans="3:11" x14ac:dyDescent="0.25">
      <c r="C278" s="3">
        <v>68358.37</v>
      </c>
      <c r="K278" s="43"/>
    </row>
    <row r="279" spans="3:11" x14ac:dyDescent="0.25">
      <c r="C279" s="3">
        <v>0</v>
      </c>
      <c r="K279" s="43"/>
    </row>
    <row r="280" spans="3:11" x14ac:dyDescent="0.25">
      <c r="C280" s="3">
        <v>0</v>
      </c>
      <c r="K280" s="43"/>
    </row>
    <row r="281" spans="3:11" x14ac:dyDescent="0.25">
      <c r="C281" s="3">
        <v>0</v>
      </c>
      <c r="K281" s="43"/>
    </row>
    <row r="282" spans="3:11" x14ac:dyDescent="0.25">
      <c r="C282" s="3">
        <v>0</v>
      </c>
      <c r="K282" s="43"/>
    </row>
    <row r="283" spans="3:11" ht="19.5" customHeight="1" x14ac:dyDescent="0.25">
      <c r="C283" s="3">
        <v>0</v>
      </c>
      <c r="K283" s="43"/>
    </row>
    <row r="284" spans="3:11" x14ac:dyDescent="0.25">
      <c r="C284" s="3">
        <v>0</v>
      </c>
      <c r="K284" s="43"/>
    </row>
    <row r="285" spans="3:11" ht="18.75" customHeight="1" x14ac:dyDescent="0.25">
      <c r="C285" s="3">
        <v>0</v>
      </c>
      <c r="K285" s="43"/>
    </row>
    <row r="286" spans="3:11" x14ac:dyDescent="0.25">
      <c r="C286" s="3">
        <v>0</v>
      </c>
      <c r="K286" s="43"/>
    </row>
    <row r="287" spans="3:11" x14ac:dyDescent="0.25">
      <c r="C287" s="3">
        <v>0</v>
      </c>
    </row>
    <row r="288" spans="3:11" x14ac:dyDescent="0.25">
      <c r="C288" s="3">
        <v>0</v>
      </c>
    </row>
    <row r="289" spans="3:11" x14ac:dyDescent="0.25">
      <c r="C289" s="3">
        <v>0</v>
      </c>
    </row>
    <row r="290" spans="3:11" x14ac:dyDescent="0.25">
      <c r="C290" s="3">
        <v>0</v>
      </c>
    </row>
    <row r="291" spans="3:11" ht="18.75" customHeight="1" x14ac:dyDescent="0.25">
      <c r="K291" s="43"/>
    </row>
    <row r="292" spans="3:11" x14ac:dyDescent="0.25">
      <c r="K292" s="43"/>
    </row>
    <row r="293" spans="3:11" ht="18.75" customHeight="1" x14ac:dyDescent="0.25">
      <c r="C293" s="3">
        <v>27</v>
      </c>
      <c r="D293" s="3" t="s">
        <v>28</v>
      </c>
      <c r="K293" s="43"/>
    </row>
    <row r="294" spans="3:11" x14ac:dyDescent="0.25">
      <c r="C294" s="3">
        <v>222047</v>
      </c>
      <c r="K294" s="43"/>
    </row>
    <row r="295" spans="3:11" ht="19.5" customHeight="1" x14ac:dyDescent="0.25">
      <c r="C295" s="3">
        <v>31086.58</v>
      </c>
      <c r="K295" s="43"/>
    </row>
    <row r="296" spans="3:11" x14ac:dyDescent="0.25">
      <c r="C296" s="3">
        <v>4440.9399999999996</v>
      </c>
      <c r="K296" s="43"/>
    </row>
    <row r="297" spans="3:11" ht="18.75" customHeight="1" x14ac:dyDescent="0.25">
      <c r="C297" s="3">
        <v>0</v>
      </c>
      <c r="K297" s="43"/>
    </row>
    <row r="298" spans="3:11" x14ac:dyDescent="0.25">
      <c r="C298" s="3">
        <v>0</v>
      </c>
      <c r="K298" s="43"/>
    </row>
    <row r="299" spans="3:11" ht="18.75" customHeight="1" x14ac:dyDescent="0.25">
      <c r="C299" s="3">
        <v>0</v>
      </c>
      <c r="K299" s="43"/>
    </row>
    <row r="300" spans="3:11" x14ac:dyDescent="0.25">
      <c r="C300" s="3">
        <v>0</v>
      </c>
      <c r="K300" s="43"/>
    </row>
    <row r="301" spans="3:11" ht="18.75" customHeight="1" x14ac:dyDescent="0.25">
      <c r="C301" s="3">
        <v>27</v>
      </c>
      <c r="K301" s="43"/>
    </row>
    <row r="302" spans="3:11" x14ac:dyDescent="0.25">
      <c r="C302" s="3">
        <v>222047</v>
      </c>
      <c r="K302" s="43"/>
    </row>
    <row r="303" spans="3:11" ht="19.5" customHeight="1" x14ac:dyDescent="0.25">
      <c r="C303" s="3">
        <v>31086.58</v>
      </c>
      <c r="K303" s="43"/>
    </row>
    <row r="304" spans="3:11" x14ac:dyDescent="0.25">
      <c r="C304" s="3">
        <v>4440.9399999999996</v>
      </c>
      <c r="K304" s="43"/>
    </row>
    <row r="305" spans="3:11" x14ac:dyDescent="0.25">
      <c r="C305" s="3">
        <v>0</v>
      </c>
      <c r="K305" s="43"/>
    </row>
    <row r="306" spans="3:11" x14ac:dyDescent="0.25">
      <c r="C306" s="3">
        <v>0</v>
      </c>
      <c r="K306" s="43"/>
    </row>
    <row r="307" spans="3:11" x14ac:dyDescent="0.25">
      <c r="C307" s="3">
        <v>0</v>
      </c>
      <c r="K307" s="43"/>
    </row>
    <row r="308" spans="3:11" x14ac:dyDescent="0.25">
      <c r="C308" s="3">
        <v>0</v>
      </c>
      <c r="K308" s="43"/>
    </row>
    <row r="309" spans="3:11" ht="19.5" customHeight="1" x14ac:dyDescent="0.25">
      <c r="C309" s="3">
        <v>0</v>
      </c>
      <c r="K309" s="43"/>
    </row>
    <row r="310" spans="3:11" x14ac:dyDescent="0.25">
      <c r="C310" s="3">
        <v>0</v>
      </c>
      <c r="K310" s="43"/>
    </row>
    <row r="311" spans="3:11" ht="18.75" customHeight="1" x14ac:dyDescent="0.25">
      <c r="C311" s="3">
        <v>0</v>
      </c>
      <c r="K311" s="43"/>
    </row>
    <row r="312" spans="3:11" x14ac:dyDescent="0.25">
      <c r="C312" s="3">
        <v>0</v>
      </c>
      <c r="K312" s="43"/>
    </row>
    <row r="313" spans="3:11" x14ac:dyDescent="0.25">
      <c r="C313" s="3">
        <v>0</v>
      </c>
    </row>
    <row r="314" spans="3:11" x14ac:dyDescent="0.25">
      <c r="C314" s="3">
        <v>0</v>
      </c>
    </row>
    <row r="315" spans="3:11" x14ac:dyDescent="0.25">
      <c r="C315" s="3">
        <v>0</v>
      </c>
    </row>
    <row r="316" spans="3:11" x14ac:dyDescent="0.25">
      <c r="C316" s="3">
        <v>0</v>
      </c>
    </row>
    <row r="317" spans="3:11" ht="19.5" customHeight="1" x14ac:dyDescent="0.25">
      <c r="K317" s="43"/>
    </row>
    <row r="318" spans="3:11" x14ac:dyDescent="0.25">
      <c r="K318" s="43"/>
    </row>
    <row r="319" spans="3:11" ht="18.75" customHeight="1" x14ac:dyDescent="0.25">
      <c r="C319" s="3">
        <v>1174.5999999999999</v>
      </c>
      <c r="K319" s="43"/>
    </row>
    <row r="320" spans="3:11" x14ac:dyDescent="0.25">
      <c r="C320" s="3">
        <v>65119397.160000004</v>
      </c>
      <c r="K320" s="43"/>
    </row>
    <row r="321" spans="3:11" ht="20.25" customHeight="1" x14ac:dyDescent="0.25">
      <c r="C321" s="3">
        <v>9179505.0199999996</v>
      </c>
      <c r="K321" s="43"/>
    </row>
    <row r="322" spans="3:11" x14ac:dyDescent="0.25">
      <c r="C322" s="3">
        <v>1302388.02</v>
      </c>
      <c r="K322" s="43"/>
    </row>
    <row r="323" spans="3:11" ht="18.75" customHeight="1" x14ac:dyDescent="0.25">
      <c r="C323" s="3">
        <v>185</v>
      </c>
      <c r="K323" s="43"/>
    </row>
    <row r="324" spans="3:11" ht="16.5" customHeight="1" x14ac:dyDescent="0.25">
      <c r="C324" s="3">
        <v>0</v>
      </c>
      <c r="K324" s="43"/>
    </row>
    <row r="325" spans="3:11" ht="18.75" customHeight="1" x14ac:dyDescent="0.25">
      <c r="C325" s="3">
        <v>0</v>
      </c>
      <c r="K325" s="43"/>
    </row>
    <row r="326" spans="3:11" x14ac:dyDescent="0.25">
      <c r="C326" s="3">
        <v>0</v>
      </c>
      <c r="K326" s="43"/>
    </row>
    <row r="327" spans="3:11" ht="21" customHeight="1" x14ac:dyDescent="0.25">
      <c r="C327" s="3">
        <v>895.6</v>
      </c>
      <c r="K327" s="43"/>
    </row>
    <row r="328" spans="3:11" x14ac:dyDescent="0.25">
      <c r="C328" s="3">
        <v>61996054.239999995</v>
      </c>
      <c r="K328" s="43"/>
    </row>
    <row r="329" spans="3:11" ht="18.75" customHeight="1" x14ac:dyDescent="0.25">
      <c r="C329" s="3">
        <v>8679447.6699999999</v>
      </c>
      <c r="K329" s="43"/>
    </row>
    <row r="330" spans="3:11" x14ac:dyDescent="0.25">
      <c r="C330" s="3">
        <v>1239921.1599999997</v>
      </c>
      <c r="K330" s="43"/>
    </row>
    <row r="331" spans="3:11" x14ac:dyDescent="0.25">
      <c r="C331" s="3">
        <v>0</v>
      </c>
      <c r="H331" s="43"/>
      <c r="I331" s="43"/>
      <c r="J331" s="43"/>
      <c r="K331" s="43"/>
    </row>
    <row r="332" spans="3:11" x14ac:dyDescent="0.25">
      <c r="C332" s="3">
        <v>0</v>
      </c>
      <c r="K332" s="43"/>
    </row>
    <row r="333" spans="3:11" x14ac:dyDescent="0.25">
      <c r="C333" s="3">
        <v>0</v>
      </c>
      <c r="K333" s="43"/>
    </row>
    <row r="334" spans="3:11" x14ac:dyDescent="0.25">
      <c r="C334" s="3">
        <v>0</v>
      </c>
      <c r="K334" s="43"/>
    </row>
    <row r="335" spans="3:11" x14ac:dyDescent="0.25">
      <c r="C335" s="3">
        <v>6</v>
      </c>
      <c r="K335" s="43"/>
    </row>
    <row r="336" spans="3:11" x14ac:dyDescent="0.25">
      <c r="C336" s="3">
        <v>184674.5</v>
      </c>
      <c r="K336" s="43"/>
    </row>
    <row r="337" spans="3:11" x14ac:dyDescent="0.25">
      <c r="C337" s="3">
        <v>88643.760000000009</v>
      </c>
      <c r="K337" s="43"/>
    </row>
    <row r="338" spans="3:11" x14ac:dyDescent="0.25">
      <c r="C338" s="3">
        <v>3693.49</v>
      </c>
      <c r="K338" s="43"/>
    </row>
    <row r="339" spans="3:11" x14ac:dyDescent="0.25">
      <c r="C339" s="3">
        <v>88</v>
      </c>
      <c r="K339" s="43"/>
    </row>
    <row r="340" spans="3:11" x14ac:dyDescent="0.25">
      <c r="C340" s="3">
        <v>2938668.4200000004</v>
      </c>
      <c r="K340" s="43"/>
    </row>
    <row r="341" spans="3:11" x14ac:dyDescent="0.25">
      <c r="C341" s="3">
        <v>411413.59</v>
      </c>
      <c r="K341" s="43"/>
    </row>
    <row r="342" spans="3:11" x14ac:dyDescent="0.25">
      <c r="C342" s="3">
        <v>58773.37</v>
      </c>
      <c r="K342" s="43"/>
    </row>
  </sheetData>
  <mergeCells count="5">
    <mergeCell ref="A7:F7"/>
    <mergeCell ref="A3:F3"/>
    <mergeCell ref="A4:F4"/>
    <mergeCell ref="A5:F5"/>
    <mergeCell ref="A6:F6"/>
  </mergeCells>
  <pageMargins left="0.38" right="0.25" top="0.5" bottom="0.49" header="0.5" footer="0.5"/>
  <pageSetup scale="46" orientation="landscape" r:id="rId1"/>
  <headerFooter alignWithMargins="0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EE38FC34C5A84CB61B3312640A93C8" ma:contentTypeVersion="6" ma:contentTypeDescription="Create a new document." ma:contentTypeScope="" ma:versionID="7a049ffc2a604554582d430c626eec30">
  <xsd:schema xmlns:xsd="http://www.w3.org/2001/XMLSchema" xmlns:xs="http://www.w3.org/2001/XMLSchema" xmlns:p="http://schemas.microsoft.com/office/2006/metadata/properties" xmlns:ns2="07e1cbf5-a43a-413a-a9c9-f39c538e7f84" xmlns:ns3="65063ee1-b482-4537-9d56-a7fb7d1db885" targetNamespace="http://schemas.microsoft.com/office/2006/metadata/properties" ma:root="true" ma:fieldsID="4d6a72994fcb8303bb6ce120a2cfe13a" ns2:_="" ns3:_="">
    <xsd:import namespace="07e1cbf5-a43a-413a-a9c9-f39c538e7f84"/>
    <xsd:import namespace="65063ee1-b482-4537-9d56-a7fb7d1db8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1cbf5-a43a-413a-a9c9-f39c538e7f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63ee1-b482-4537-9d56-a7fb7d1db8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59C446-5273-46B1-8733-AB06CD58A5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2EEA4F-7FB4-4504-990F-85648E716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1cbf5-a43a-413a-a9c9-f39c538e7f84"/>
    <ds:schemaRef ds:uri="65063ee1-b482-4537-9d56-a7fb7d1db8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35293-5D78-4A11-8848-ABECA9DC0DF1}">
  <ds:schemaRefs>
    <ds:schemaRef ds:uri="http://schemas.microsoft.com/office/2006/documentManagement/types"/>
    <ds:schemaRef ds:uri="65063ee1-b482-4537-9d56-a7fb7d1db88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7e1cbf5-a43a-413a-a9c9-f39c538e7f8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 2024-25</vt:lpstr>
      <vt:lpstr>Footnotes</vt:lpstr>
      <vt:lpstr>Footnotes!Print_Area</vt:lpstr>
      <vt:lpstr>'FY 2024-25'!Print_Area</vt:lpstr>
      <vt:lpstr>'FY 2024-25'!Print_Titles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Kristin (PGCB)</dc:creator>
  <cp:lastModifiedBy>DeSantis, Angela (PGCB)</cp:lastModifiedBy>
  <cp:lastPrinted>2021-12-17T15:05:43Z</cp:lastPrinted>
  <dcterms:created xsi:type="dcterms:W3CDTF">2019-08-13T12:45:45Z</dcterms:created>
  <dcterms:modified xsi:type="dcterms:W3CDTF">2025-09-16T21:02:59Z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0x010100C6EE38FC34C5A84CB61B3312640A93C8</vt:lpwstr>
  </property>
  <property fmtid="{D5CDD505-2E9C-101B-9397-08002B2CF9AE}" pid="3" name="Order">
    <vt:r8>5097000</vt:r8>
  </property>
</Properties>
</file>