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Table Games Revenue Reports\Tax Returns\Website Report\"/>
    </mc:Choice>
  </mc:AlternateContent>
  <xr:revisionPtr revIDLastSave="0" documentId="8_{13036E71-2BB4-4766-81A9-C84FD095894B}" xr6:coauthVersionLast="47" xr6:coauthVersionMax="47" xr10:uidLastSave="{00000000-0000-0000-0000-000000000000}"/>
  <bookViews>
    <workbookView xWindow="-28920" yWindow="1395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1" l="1"/>
  <c r="O131" i="1"/>
  <c r="O470" i="1"/>
  <c r="O466" i="1"/>
  <c r="O458" i="1"/>
  <c r="O454" i="1"/>
  <c r="O450" i="1"/>
  <c r="O309" i="1"/>
  <c r="O23" i="1"/>
  <c r="O462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<sst xmlns="http://schemas.openxmlformats.org/spreadsheetml/2006/main" count="476" uniqueCount="51">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</sst>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148590</xdr:colOff>
      <xdr:row>1</xdr:row>
      <xdr:rowOff>224790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Normal="100" zoomScaleSheetLayoutView="75" workbookViewId="0">
      <pane xSplit="1" ySplit="4" topLeftCell="B408" activePane="bottomRight" state="frozen"/>
      <selection pane="topRight" activeCell="B1" sqref="B1"/>
      <selection pane="bottomLeft" activeCell="A5" sqref="A5"/>
      <selection pane="bottomRight" activeCell="E450" sqref="E450:E473"/>
    </sheetView>
  </sheetViews>
  <sheetFormatPr defaultColWidth="9.109375" defaultRowHeight="15.6" x14ac:dyDescent="0.3"/>
  <cols>
    <col min="1" max="1" width="46.5546875" style="3" bestFit="1" customWidth="1"/>
    <col min="2" max="8" width="20.6640625" style="3" customWidth="1"/>
    <col min="9" max="9" width="20.6640625" style="4" customWidth="1"/>
    <col min="10" max="13" width="20.6640625" style="3" customWidth="1"/>
    <col min="14" max="14" width="2.88671875" style="3" customWidth="1"/>
    <col min="15" max="15" width="20.6640625" style="3" customWidth="1"/>
    <col min="16" max="16" width="15.109375" style="3" customWidth="1"/>
    <col min="17" max="16384" width="9.109375" style="3"/>
  </cols>
  <sheetData>
    <row r="1" spans="1:16" ht="58.5" customHeight="1" x14ac:dyDescent="0.3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"/>
    <row r="3" spans="1:16" ht="31.5" customHeight="1" x14ac:dyDescent="0.3">
      <c r="A3" s="50" t="s">
        <v>24</v>
      </c>
      <c r="B3" s="50"/>
      <c r="C3" s="50"/>
      <c r="D3" s="50"/>
      <c r="E3" s="50"/>
      <c r="F3" s="50"/>
      <c r="G3" s="50"/>
      <c r="H3" s="50" t="s">
        <v>0</v>
      </c>
      <c r="I3" s="50"/>
      <c r="J3" s="50"/>
      <c r="K3" s="50"/>
      <c r="L3" s="50"/>
      <c r="M3" s="50"/>
      <c r="N3" s="50"/>
    </row>
    <row r="4" spans="1:16" s="7" customFormat="1" ht="23.25" customHeight="1" x14ac:dyDescent="0.3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/>
      <c r="G7" s="12"/>
      <c r="H7" s="12"/>
      <c r="I7" s="12"/>
      <c r="J7" s="12"/>
      <c r="K7" s="13"/>
      <c r="L7" s="12"/>
      <c r="M7" s="12"/>
      <c r="N7" s="14"/>
      <c r="O7" s="12"/>
    </row>
    <row r="8" spans="1:16" ht="15.75" customHeight="1" x14ac:dyDescent="0.3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/>
      <c r="G8" s="17"/>
      <c r="H8" s="17"/>
      <c r="I8" s="17"/>
      <c r="J8" s="17"/>
      <c r="K8" s="18"/>
      <c r="L8" s="17"/>
      <c r="M8" s="17"/>
      <c r="N8" s="19"/>
      <c r="O8" s="17">
        <f>SUM(B8:M8)</f>
        <v>7940724.2200000007</v>
      </c>
      <c r="P8" s="20"/>
    </row>
    <row r="9" spans="1:16" ht="15.75" customHeight="1" x14ac:dyDescent="0.3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/>
      <c r="G9" s="17"/>
      <c r="H9" s="17"/>
      <c r="I9" s="17"/>
      <c r="J9" s="17"/>
      <c r="K9" s="18"/>
      <c r="L9" s="17"/>
      <c r="M9" s="17"/>
      <c r="N9" s="21"/>
      <c r="O9" s="17">
        <f>SUM(B9:M9)</f>
        <v>1111701.3699999999</v>
      </c>
      <c r="P9" s="20"/>
    </row>
    <row r="10" spans="1:16" ht="15.75" customHeight="1" x14ac:dyDescent="0.3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/>
      <c r="G10" s="17"/>
      <c r="H10" s="17"/>
      <c r="I10" s="17"/>
      <c r="J10" s="17"/>
      <c r="K10" s="18"/>
      <c r="L10" s="17"/>
      <c r="M10" s="17"/>
      <c r="N10" s="21"/>
      <c r="O10" s="17">
        <f>SUM(B10:M10)</f>
        <v>158814.47</v>
      </c>
      <c r="P10" s="20"/>
    </row>
    <row r="11" spans="1:16" s="15" customFormat="1" ht="15.75" customHeight="1" x14ac:dyDescent="0.3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/>
      <c r="G11" s="12"/>
      <c r="H11" s="12"/>
      <c r="I11" s="12"/>
      <c r="J11" s="12"/>
      <c r="K11" s="13"/>
      <c r="L11" s="12"/>
      <c r="M11" s="12"/>
      <c r="N11" s="5"/>
      <c r="O11" s="12"/>
      <c r="P11" s="20"/>
    </row>
    <row r="12" spans="1:16" ht="15.75" customHeight="1" x14ac:dyDescent="0.3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/>
      <c r="G12" s="17"/>
      <c r="H12" s="17"/>
      <c r="I12" s="17"/>
      <c r="J12" s="17"/>
      <c r="K12" s="18"/>
      <c r="L12" s="17"/>
      <c r="M12" s="17"/>
      <c r="N12" s="22"/>
      <c r="O12" s="17">
        <f>SUM(B12:M12)</f>
        <v>428156.25</v>
      </c>
      <c r="P12" s="20"/>
    </row>
    <row r="13" spans="1:16" s="15" customFormat="1" ht="15.75" customHeight="1" x14ac:dyDescent="0.3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/>
      <c r="G13" s="17"/>
      <c r="H13" s="17"/>
      <c r="I13" s="17"/>
      <c r="J13" s="17"/>
      <c r="K13" s="18"/>
      <c r="L13" s="17"/>
      <c r="M13" s="17"/>
      <c r="N13" s="5"/>
      <c r="O13" s="17">
        <f>SUM(B13:M13)</f>
        <v>59941.880000000005</v>
      </c>
      <c r="P13" s="20"/>
    </row>
    <row r="14" spans="1:16" ht="15.75" customHeight="1" x14ac:dyDescent="0.3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/>
      <c r="G14" s="17"/>
      <c r="H14" s="17"/>
      <c r="I14" s="17"/>
      <c r="J14" s="17"/>
      <c r="K14" s="18"/>
      <c r="L14" s="17"/>
      <c r="M14" s="17"/>
      <c r="N14" s="22"/>
      <c r="O14" s="17">
        <f>SUM(B14:M14)</f>
        <v>8563.1299999999992</v>
      </c>
      <c r="P14" s="20"/>
    </row>
    <row r="15" spans="1:16" s="15" customFormat="1" ht="15.75" customHeight="1" x14ac:dyDescent="0.3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/>
      <c r="G15" s="12"/>
      <c r="H15" s="12"/>
      <c r="I15" s="12"/>
      <c r="J15" s="12"/>
      <c r="K15" s="13"/>
      <c r="L15" s="12"/>
      <c r="M15" s="12"/>
      <c r="N15" s="5"/>
      <c r="O15" s="12"/>
      <c r="P15" s="20"/>
    </row>
    <row r="16" spans="1:16" ht="15.75" customHeight="1" x14ac:dyDescent="0.3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/>
      <c r="G16" s="17"/>
      <c r="H16" s="17"/>
      <c r="I16" s="17"/>
      <c r="J16" s="17"/>
      <c r="K16" s="18"/>
      <c r="L16" s="17"/>
      <c r="M16" s="17"/>
      <c r="N16" s="23"/>
      <c r="O16" s="17">
        <f t="shared" ref="O16:O26" si="0">SUM(B16:M16)</f>
        <v>7054412.0100000007</v>
      </c>
      <c r="P16" s="20"/>
    </row>
    <row r="17" spans="1:16" s="15" customFormat="1" ht="15.75" customHeight="1" x14ac:dyDescent="0.3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/>
      <c r="G17" s="17"/>
      <c r="H17" s="17"/>
      <c r="I17" s="17"/>
      <c r="J17" s="17"/>
      <c r="K17" s="18"/>
      <c r="L17" s="17"/>
      <c r="M17" s="17"/>
      <c r="N17" s="5"/>
      <c r="O17" s="17">
        <f t="shared" si="0"/>
        <v>987617.68</v>
      </c>
      <c r="P17" s="20"/>
    </row>
    <row r="18" spans="1:16" ht="15.75" customHeight="1" x14ac:dyDescent="0.3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/>
      <c r="G18" s="17"/>
      <c r="H18" s="17"/>
      <c r="I18" s="17"/>
      <c r="J18" s="17"/>
      <c r="K18" s="18"/>
      <c r="L18" s="17"/>
      <c r="M18" s="17"/>
      <c r="N18" s="21"/>
      <c r="O18" s="17">
        <f t="shared" si="0"/>
        <v>141088.22999999998</v>
      </c>
      <c r="P18" s="20"/>
    </row>
    <row r="19" spans="1:16" ht="15.75" customHeight="1" x14ac:dyDescent="0.3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/>
      <c r="G19" s="12"/>
      <c r="H19" s="12"/>
      <c r="I19" s="12"/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3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/>
      <c r="G20" s="17"/>
      <c r="H20" s="17"/>
      <c r="I20" s="17"/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3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/>
      <c r="G21" s="17"/>
      <c r="H21" s="17"/>
      <c r="I21" s="17"/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3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/>
      <c r="G22" s="17"/>
      <c r="H22" s="17"/>
      <c r="I22" s="17"/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3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/>
      <c r="G23" s="12"/>
      <c r="H23" s="12"/>
      <c r="I23" s="12"/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3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/>
      <c r="G24" s="17"/>
      <c r="H24" s="17"/>
      <c r="I24" s="17"/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3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/>
      <c r="G25" s="17"/>
      <c r="H25" s="17"/>
      <c r="I25" s="17"/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3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/>
      <c r="G26" s="17"/>
      <c r="H26" s="17"/>
      <c r="I26" s="17"/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3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/>
      <c r="G27" s="12"/>
      <c r="H27" s="12"/>
      <c r="I27" s="12"/>
      <c r="J27" s="12"/>
      <c r="K27" s="13"/>
      <c r="L27" s="13"/>
      <c r="M27" s="13"/>
      <c r="N27" s="22"/>
      <c r="O27" s="13"/>
      <c r="P27" s="20"/>
    </row>
    <row r="28" spans="1:16" ht="15.75" customHeight="1" x14ac:dyDescent="0.3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/>
      <c r="G28" s="17"/>
      <c r="H28" s="17"/>
      <c r="I28" s="17"/>
      <c r="J28" s="17"/>
      <c r="K28" s="18"/>
      <c r="L28" s="17"/>
      <c r="M28" s="17"/>
      <c r="N28" s="22"/>
      <c r="O28" s="17">
        <f>SUM(B28:M28)</f>
        <v>458155.95999999996</v>
      </c>
      <c r="P28" s="20"/>
    </row>
    <row r="29" spans="1:16" ht="15.75" customHeight="1" x14ac:dyDescent="0.3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/>
      <c r="G29" s="17"/>
      <c r="H29" s="17"/>
      <c r="I29" s="17"/>
      <c r="J29" s="17"/>
      <c r="K29" s="18"/>
      <c r="L29" s="17"/>
      <c r="M29" s="17"/>
      <c r="N29" s="22"/>
      <c r="O29" s="17">
        <f>SUM(B29:M29)</f>
        <v>64141.81</v>
      </c>
      <c r="P29" s="20"/>
    </row>
    <row r="30" spans="1:16" ht="15.75" customHeight="1" x14ac:dyDescent="0.3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/>
      <c r="G30" s="17"/>
      <c r="H30" s="17"/>
      <c r="I30" s="17"/>
      <c r="J30" s="17"/>
      <c r="K30" s="18"/>
      <c r="L30" s="17"/>
      <c r="M30" s="17"/>
      <c r="N30" s="22"/>
      <c r="O30" s="17">
        <f>SUM(B30:M30)</f>
        <v>9163.1099999999988</v>
      </c>
      <c r="P30" s="20"/>
    </row>
    <row r="31" spans="1:16" ht="15.75" customHeight="1" x14ac:dyDescent="0.3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3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/>
      <c r="G33" s="12"/>
      <c r="H33" s="12"/>
      <c r="I33" s="12"/>
      <c r="J33" s="12"/>
      <c r="K33" s="13"/>
      <c r="L33" s="12"/>
      <c r="M33" s="12"/>
      <c r="N33" s="5"/>
      <c r="O33" s="12"/>
      <c r="P33" s="20"/>
    </row>
    <row r="34" spans="1:16" ht="15.75" customHeight="1" x14ac:dyDescent="0.3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/>
      <c r="G34" s="17"/>
      <c r="H34" s="17"/>
      <c r="I34" s="17"/>
      <c r="J34" s="17"/>
      <c r="K34" s="18"/>
      <c r="L34" s="17"/>
      <c r="M34" s="17"/>
      <c r="N34" s="22"/>
      <c r="O34" s="17">
        <f>SUM(B34:M34)</f>
        <v>68544480.789999992</v>
      </c>
      <c r="P34" s="20"/>
    </row>
    <row r="35" spans="1:16" ht="15.75" customHeight="1" x14ac:dyDescent="0.3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/>
      <c r="G35" s="17"/>
      <c r="H35" s="17"/>
      <c r="I35" s="17"/>
      <c r="J35" s="17"/>
      <c r="K35" s="18"/>
      <c r="L35" s="17"/>
      <c r="M35" s="17"/>
      <c r="N35" s="5"/>
      <c r="O35" s="17">
        <f>SUM(B35:M35)</f>
        <v>9596227.370000001</v>
      </c>
      <c r="P35" s="20"/>
    </row>
    <row r="36" spans="1:16" ht="15.75" customHeight="1" x14ac:dyDescent="0.3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/>
      <c r="G36" s="17"/>
      <c r="H36" s="17"/>
      <c r="I36" s="17"/>
      <c r="J36" s="17"/>
      <c r="K36" s="18"/>
      <c r="L36" s="17"/>
      <c r="M36" s="17"/>
      <c r="N36" s="23"/>
      <c r="O36" s="17">
        <f>SUM(B36:M36)</f>
        <v>1370889.69</v>
      </c>
      <c r="P36" s="20"/>
    </row>
    <row r="37" spans="1:16" ht="15.75" customHeight="1" x14ac:dyDescent="0.3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/>
      <c r="G37" s="12"/>
      <c r="H37" s="12"/>
      <c r="I37" s="12"/>
      <c r="J37" s="12"/>
      <c r="K37" s="13"/>
      <c r="L37" s="12"/>
      <c r="M37" s="12"/>
      <c r="N37" s="5"/>
      <c r="O37" s="12"/>
      <c r="P37" s="20"/>
    </row>
    <row r="38" spans="1:16" ht="15.75" customHeight="1" x14ac:dyDescent="0.3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/>
      <c r="G38" s="17"/>
      <c r="H38" s="17"/>
      <c r="I38" s="17"/>
      <c r="J38" s="17"/>
      <c r="K38" s="18"/>
      <c r="L38" s="17"/>
      <c r="M38" s="17"/>
      <c r="N38" s="21"/>
      <c r="O38" s="17">
        <f>SUM(B38:M38)</f>
        <v>5194855.84</v>
      </c>
      <c r="P38" s="20"/>
    </row>
    <row r="39" spans="1:16" ht="15.75" customHeight="1" x14ac:dyDescent="0.3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/>
      <c r="G39" s="17"/>
      <c r="H39" s="17"/>
      <c r="I39" s="17"/>
      <c r="J39" s="17"/>
      <c r="K39" s="18"/>
      <c r="L39" s="17"/>
      <c r="M39" s="17"/>
      <c r="O39" s="17">
        <f>SUM(B39:M39)</f>
        <v>727279.84</v>
      </c>
      <c r="P39" s="20"/>
    </row>
    <row r="40" spans="1:16" ht="15.75" customHeight="1" x14ac:dyDescent="0.3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/>
      <c r="G40" s="17"/>
      <c r="H40" s="17"/>
      <c r="I40" s="17"/>
      <c r="J40" s="17"/>
      <c r="K40" s="18"/>
      <c r="L40" s="17"/>
      <c r="M40" s="17"/>
      <c r="O40" s="17">
        <f>SUM(B40:M40)</f>
        <v>103897.12999999999</v>
      </c>
      <c r="P40" s="20"/>
    </row>
    <row r="41" spans="1:16" ht="15.75" customHeight="1" x14ac:dyDescent="0.3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/>
      <c r="G41" s="12"/>
      <c r="H41" s="12"/>
      <c r="I41" s="12"/>
      <c r="J41" s="12"/>
      <c r="K41" s="13"/>
      <c r="L41" s="12"/>
      <c r="M41" s="12"/>
      <c r="N41" s="29"/>
      <c r="O41" s="12"/>
      <c r="P41" s="20"/>
    </row>
    <row r="42" spans="1:16" ht="15.75" customHeight="1" x14ac:dyDescent="0.3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/>
      <c r="G42" s="17"/>
      <c r="H42" s="17"/>
      <c r="I42" s="17"/>
      <c r="J42" s="17"/>
      <c r="K42" s="18"/>
      <c r="L42" s="17"/>
      <c r="M42" s="17"/>
      <c r="N42" s="19"/>
      <c r="O42" s="17">
        <f t="shared" ref="O42:O52" si="1">SUM(B42:M42)</f>
        <v>61415784.390000001</v>
      </c>
      <c r="P42" s="20"/>
    </row>
    <row r="43" spans="1:16" ht="15.75" customHeight="1" x14ac:dyDescent="0.3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/>
      <c r="G43" s="17"/>
      <c r="H43" s="17"/>
      <c r="I43" s="17"/>
      <c r="J43" s="17"/>
      <c r="K43" s="18"/>
      <c r="L43" s="17"/>
      <c r="M43" s="17"/>
      <c r="N43" s="21"/>
      <c r="O43" s="17">
        <f t="shared" si="1"/>
        <v>8598209.8399999999</v>
      </c>
      <c r="P43" s="20"/>
    </row>
    <row r="44" spans="1:16" ht="15.75" customHeight="1" x14ac:dyDescent="0.3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/>
      <c r="G44" s="17"/>
      <c r="H44" s="17"/>
      <c r="I44" s="17"/>
      <c r="J44" s="17"/>
      <c r="K44" s="18"/>
      <c r="L44" s="17"/>
      <c r="M44" s="17"/>
      <c r="N44" s="21"/>
      <c r="O44" s="17">
        <f t="shared" si="1"/>
        <v>1228315.73</v>
      </c>
      <c r="P44" s="20"/>
    </row>
    <row r="45" spans="1:16" ht="15.75" customHeight="1" x14ac:dyDescent="0.3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/>
      <c r="G45" s="12"/>
      <c r="H45" s="12"/>
      <c r="I45" s="12"/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3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/>
      <c r="G46" s="17"/>
      <c r="H46" s="17"/>
      <c r="I46" s="17"/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3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/>
      <c r="G47" s="17"/>
      <c r="H47" s="17"/>
      <c r="I47" s="17"/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3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/>
      <c r="G48" s="17"/>
      <c r="H48" s="17"/>
      <c r="I48" s="17"/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3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/>
      <c r="G49" s="12"/>
      <c r="H49" s="12"/>
      <c r="I49" s="12"/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3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/>
      <c r="G50" s="17"/>
      <c r="H50" s="17"/>
      <c r="I50" s="17"/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3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/>
      <c r="G51" s="17"/>
      <c r="H51" s="17"/>
      <c r="I51" s="17"/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3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/>
      <c r="G52" s="17"/>
      <c r="H52" s="17"/>
      <c r="I52" s="17"/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3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/>
      <c r="G53" s="12"/>
      <c r="H53" s="12"/>
      <c r="I53" s="12"/>
      <c r="J53" s="12"/>
      <c r="K53" s="13"/>
      <c r="L53" s="12"/>
      <c r="M53" s="12"/>
      <c r="N53" s="21"/>
      <c r="O53" s="17"/>
      <c r="P53" s="20"/>
    </row>
    <row r="54" spans="1:16" ht="15.75" customHeight="1" x14ac:dyDescent="0.3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/>
      <c r="G54" s="17"/>
      <c r="H54" s="17"/>
      <c r="I54" s="17"/>
      <c r="J54" s="17"/>
      <c r="K54" s="18"/>
      <c r="L54" s="17"/>
      <c r="M54" s="17"/>
      <c r="N54" s="21"/>
      <c r="O54" s="17">
        <f>SUM(B54:M54)</f>
        <v>1933840.56</v>
      </c>
      <c r="P54" s="20"/>
    </row>
    <row r="55" spans="1:16" ht="15.75" customHeight="1" x14ac:dyDescent="0.3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/>
      <c r="G55" s="17"/>
      <c r="H55" s="17"/>
      <c r="I55" s="17"/>
      <c r="J55" s="17"/>
      <c r="K55" s="18"/>
      <c r="L55" s="17"/>
      <c r="M55" s="17"/>
      <c r="N55" s="21"/>
      <c r="O55" s="17">
        <f>SUM(B55:M55)</f>
        <v>270737.68999999994</v>
      </c>
      <c r="P55" s="20"/>
    </row>
    <row r="56" spans="1:16" ht="15.75" customHeight="1" x14ac:dyDescent="0.3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/>
      <c r="G56" s="17"/>
      <c r="H56" s="17"/>
      <c r="I56" s="17"/>
      <c r="J56" s="17"/>
      <c r="K56" s="18"/>
      <c r="L56" s="17"/>
      <c r="M56" s="17"/>
      <c r="N56" s="21"/>
      <c r="O56" s="17">
        <f>SUM(B56:M56)</f>
        <v>38676.83</v>
      </c>
      <c r="P56" s="20"/>
    </row>
    <row r="57" spans="1:16" ht="15.75" customHeight="1" x14ac:dyDescent="0.3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3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3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/>
      <c r="G59" s="12"/>
      <c r="H59" s="12"/>
      <c r="I59" s="12"/>
      <c r="J59" s="12"/>
      <c r="K59" s="13"/>
      <c r="L59" s="12"/>
      <c r="M59" s="12"/>
      <c r="N59" s="23"/>
      <c r="O59" s="12"/>
      <c r="P59" s="20"/>
    </row>
    <row r="60" spans="1:16" ht="15.75" customHeight="1" x14ac:dyDescent="0.3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/>
      <c r="G60" s="17"/>
      <c r="H60" s="17"/>
      <c r="I60" s="17"/>
      <c r="J60" s="17"/>
      <c r="K60" s="18"/>
      <c r="L60" s="17"/>
      <c r="M60" s="17"/>
      <c r="O60" s="17">
        <f>SUM(B60:M60)</f>
        <v>7882528.8200000003</v>
      </c>
      <c r="P60" s="20"/>
    </row>
    <row r="61" spans="1:16" ht="15.75" customHeight="1" x14ac:dyDescent="0.3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/>
      <c r="G61" s="17"/>
      <c r="H61" s="17"/>
      <c r="I61" s="17"/>
      <c r="J61" s="17"/>
      <c r="K61" s="18"/>
      <c r="L61" s="17"/>
      <c r="M61" s="17"/>
      <c r="N61" s="29"/>
      <c r="O61" s="17">
        <f>SUM(B61:M61)</f>
        <v>1361285.25</v>
      </c>
      <c r="P61" s="20"/>
    </row>
    <row r="62" spans="1:16" ht="15.75" customHeight="1" x14ac:dyDescent="0.3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/>
      <c r="G62" s="17"/>
      <c r="H62" s="17"/>
      <c r="I62" s="17"/>
      <c r="J62" s="17"/>
      <c r="K62" s="18"/>
      <c r="L62" s="17"/>
      <c r="M62" s="17"/>
      <c r="N62" s="19"/>
      <c r="O62" s="17">
        <f>SUM(B62:M62)</f>
        <v>157650.55000000002</v>
      </c>
      <c r="P62" s="20"/>
    </row>
    <row r="63" spans="1:16" ht="15.75" customHeight="1" x14ac:dyDescent="0.3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/>
      <c r="G63" s="12"/>
      <c r="H63" s="12"/>
      <c r="I63" s="12"/>
      <c r="J63" s="12"/>
      <c r="K63" s="13"/>
      <c r="L63" s="12"/>
      <c r="M63" s="12"/>
      <c r="N63" s="21"/>
      <c r="O63" s="12"/>
      <c r="P63" s="20"/>
    </row>
    <row r="64" spans="1:16" ht="15.75" customHeight="1" x14ac:dyDescent="0.3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/>
      <c r="G64" s="17"/>
      <c r="H64" s="17"/>
      <c r="I64" s="17"/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3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/>
      <c r="G65" s="17"/>
      <c r="H65" s="17"/>
      <c r="I65" s="17"/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3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/>
      <c r="G66" s="17"/>
      <c r="H66" s="17"/>
      <c r="I66" s="17"/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3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/>
      <c r="G67" s="12"/>
      <c r="H67" s="12"/>
      <c r="I67" s="12"/>
      <c r="J67" s="12"/>
      <c r="K67" s="13"/>
      <c r="L67" s="12"/>
      <c r="M67" s="12"/>
      <c r="N67" s="5"/>
      <c r="O67" s="12"/>
      <c r="P67" s="20"/>
    </row>
    <row r="68" spans="1:16" ht="15.75" customHeight="1" x14ac:dyDescent="0.3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/>
      <c r="G68" s="17"/>
      <c r="H68" s="17"/>
      <c r="I68" s="17"/>
      <c r="J68" s="17"/>
      <c r="K68" s="18"/>
      <c r="L68" s="17"/>
      <c r="M68" s="17"/>
      <c r="N68" s="22"/>
      <c r="O68" s="17">
        <f t="shared" ref="O68:O74" si="2">SUM(B68:M68)</f>
        <v>7074914.5499999998</v>
      </c>
      <c r="P68" s="20"/>
    </row>
    <row r="69" spans="1:16" ht="15.75" customHeight="1" x14ac:dyDescent="0.3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/>
      <c r="G69" s="17"/>
      <c r="H69" s="17"/>
      <c r="I69" s="17"/>
      <c r="J69" s="17"/>
      <c r="K69" s="18"/>
      <c r="L69" s="17"/>
      <c r="M69" s="17"/>
      <c r="N69" s="5"/>
      <c r="O69" s="17">
        <f t="shared" si="2"/>
        <v>990488.05000000016</v>
      </c>
      <c r="P69" s="20"/>
    </row>
    <row r="70" spans="1:16" ht="15.75" customHeight="1" x14ac:dyDescent="0.3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/>
      <c r="G70" s="17"/>
      <c r="H70" s="17"/>
      <c r="I70" s="17"/>
      <c r="J70" s="17"/>
      <c r="K70" s="18"/>
      <c r="L70" s="17"/>
      <c r="M70" s="17"/>
      <c r="N70" s="23"/>
      <c r="O70" s="17">
        <f t="shared" si="2"/>
        <v>141498.26999999999</v>
      </c>
      <c r="P70" s="20"/>
    </row>
    <row r="71" spans="1:16" ht="15.75" customHeight="1" x14ac:dyDescent="0.3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/>
      <c r="G71" s="12"/>
      <c r="H71" s="12"/>
      <c r="I71" s="12"/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3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3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/>
      <c r="G73" s="17"/>
      <c r="H73" s="17"/>
      <c r="I73" s="17"/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3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3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/>
      <c r="G75" s="12"/>
      <c r="H75" s="12"/>
      <c r="I75" s="12"/>
      <c r="J75" s="12"/>
      <c r="K75" s="13"/>
      <c r="L75" s="12"/>
      <c r="M75" s="12"/>
      <c r="N75" s="29"/>
      <c r="O75" s="12"/>
      <c r="P75" s="20"/>
    </row>
    <row r="76" spans="1:16" ht="15.75" customHeight="1" x14ac:dyDescent="0.3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/>
      <c r="G76" s="17"/>
      <c r="H76" s="17"/>
      <c r="I76" s="17"/>
      <c r="J76" s="17"/>
      <c r="K76" s="18"/>
      <c r="L76" s="17"/>
      <c r="M76" s="17"/>
      <c r="N76" s="19"/>
      <c r="O76" s="17">
        <f t="shared" ref="O76:O82" si="3">SUM(B76:M76)</f>
        <v>758032.95000000007</v>
      </c>
      <c r="P76" s="20"/>
    </row>
    <row r="77" spans="1:16" ht="15.75" customHeight="1" x14ac:dyDescent="0.3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/>
      <c r="G77" s="17"/>
      <c r="H77" s="17"/>
      <c r="I77" s="17"/>
      <c r="J77" s="17"/>
      <c r="K77" s="18"/>
      <c r="L77" s="17"/>
      <c r="M77" s="17"/>
      <c r="N77" s="21"/>
      <c r="O77" s="17">
        <f t="shared" si="3"/>
        <v>363855.82000000007</v>
      </c>
      <c r="P77" s="20"/>
    </row>
    <row r="78" spans="1:16" ht="15.75" customHeight="1" x14ac:dyDescent="0.3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/>
      <c r="G78" s="17"/>
      <c r="H78" s="17"/>
      <c r="I78" s="17"/>
      <c r="J78" s="17"/>
      <c r="K78" s="18"/>
      <c r="L78" s="17"/>
      <c r="M78" s="17"/>
      <c r="N78" s="21"/>
      <c r="O78" s="17">
        <f t="shared" si="3"/>
        <v>15160.64</v>
      </c>
      <c r="P78" s="20"/>
    </row>
    <row r="79" spans="1:16" ht="15.75" customHeight="1" x14ac:dyDescent="0.3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/>
      <c r="G79" s="12"/>
      <c r="H79" s="12"/>
      <c r="I79" s="12"/>
      <c r="J79" s="12"/>
      <c r="K79" s="13"/>
      <c r="L79" s="12"/>
      <c r="M79" s="12"/>
      <c r="N79" s="21"/>
      <c r="O79" s="17"/>
      <c r="P79" s="20"/>
    </row>
    <row r="80" spans="1:16" ht="15.75" customHeight="1" x14ac:dyDescent="0.3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/>
      <c r="G80" s="17"/>
      <c r="H80" s="17"/>
      <c r="I80" s="17"/>
      <c r="J80" s="17"/>
      <c r="K80" s="18"/>
      <c r="L80" s="17"/>
      <c r="M80" s="17"/>
      <c r="N80" s="21"/>
      <c r="O80" s="17">
        <f t="shared" si="3"/>
        <v>49581.32</v>
      </c>
      <c r="P80" s="20"/>
    </row>
    <row r="81" spans="1:16" ht="15.75" customHeight="1" x14ac:dyDescent="0.3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/>
      <c r="G81" s="17"/>
      <c r="H81" s="17"/>
      <c r="I81" s="17"/>
      <c r="J81" s="17"/>
      <c r="K81" s="18"/>
      <c r="L81" s="17"/>
      <c r="M81" s="17"/>
      <c r="N81" s="21"/>
      <c r="O81" s="17">
        <f t="shared" si="3"/>
        <v>6941.38</v>
      </c>
      <c r="P81" s="20"/>
    </row>
    <row r="82" spans="1:16" ht="15.75" customHeight="1" x14ac:dyDescent="0.3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/>
      <c r="G82" s="17"/>
      <c r="H82" s="17"/>
      <c r="I82" s="17"/>
      <c r="J82" s="17"/>
      <c r="K82" s="18"/>
      <c r="L82" s="17"/>
      <c r="M82" s="17"/>
      <c r="N82" s="21"/>
      <c r="O82" s="17">
        <f t="shared" si="3"/>
        <v>991.63999999999987</v>
      </c>
      <c r="P82" s="20"/>
    </row>
    <row r="83" spans="1:16" ht="15.75" customHeight="1" x14ac:dyDescent="0.3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3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3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/>
      <c r="G85" s="12"/>
      <c r="H85" s="12"/>
      <c r="I85" s="12"/>
      <c r="J85" s="12"/>
      <c r="K85" s="13"/>
      <c r="L85" s="12"/>
      <c r="M85" s="12"/>
      <c r="N85" s="5"/>
      <c r="O85" s="12"/>
      <c r="P85" s="20"/>
    </row>
    <row r="86" spans="1:16" ht="15.75" customHeight="1" x14ac:dyDescent="0.3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/>
      <c r="G86" s="17"/>
      <c r="H86" s="17"/>
      <c r="I86" s="17"/>
      <c r="J86" s="17"/>
      <c r="K86" s="18"/>
      <c r="L86" s="17"/>
      <c r="M86" s="17"/>
      <c r="N86" s="22"/>
      <c r="O86" s="17">
        <f>SUM(B86:M86)</f>
        <v>3594056.74</v>
      </c>
      <c r="P86" s="20"/>
    </row>
    <row r="87" spans="1:16" ht="15.75" customHeight="1" x14ac:dyDescent="0.3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/>
      <c r="G87" s="17"/>
      <c r="H87" s="17"/>
      <c r="I87" s="17"/>
      <c r="J87" s="17"/>
      <c r="K87" s="18"/>
      <c r="L87" s="17"/>
      <c r="M87" s="17"/>
      <c r="N87" s="5"/>
      <c r="O87" s="17">
        <f>SUM(B87:M87)</f>
        <v>503167.94999999995</v>
      </c>
      <c r="P87" s="20"/>
    </row>
    <row r="88" spans="1:16" ht="15.75" customHeight="1" x14ac:dyDescent="0.3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/>
      <c r="G88" s="17"/>
      <c r="H88" s="17"/>
      <c r="I88" s="17"/>
      <c r="J88" s="17"/>
      <c r="K88" s="18"/>
      <c r="L88" s="17"/>
      <c r="M88" s="17"/>
      <c r="N88" s="22"/>
      <c r="O88" s="17">
        <f>SUM(B88:M88)</f>
        <v>71881.13</v>
      </c>
      <c r="P88" s="20"/>
    </row>
    <row r="89" spans="1:16" ht="15.75" customHeight="1" x14ac:dyDescent="0.3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/>
      <c r="G89" s="12"/>
      <c r="H89" s="12"/>
      <c r="I89" s="12"/>
      <c r="J89" s="12"/>
      <c r="K89" s="13"/>
      <c r="L89" s="12"/>
      <c r="M89" s="12"/>
      <c r="N89" s="5"/>
      <c r="O89" s="12"/>
      <c r="P89" s="20"/>
    </row>
    <row r="90" spans="1:16" ht="15.75" customHeight="1" x14ac:dyDescent="0.3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/>
      <c r="G90" s="17"/>
      <c r="H90" s="17"/>
      <c r="I90" s="17"/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3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/>
      <c r="G91" s="17"/>
      <c r="H91" s="17"/>
      <c r="I91" s="17"/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3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/>
      <c r="G92" s="17"/>
      <c r="H92" s="17"/>
      <c r="I92" s="17"/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3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/>
      <c r="G93" s="12"/>
      <c r="H93" s="12"/>
      <c r="I93" s="12"/>
      <c r="J93" s="12"/>
      <c r="K93" s="13"/>
      <c r="L93" s="12"/>
      <c r="M93" s="12"/>
      <c r="N93" s="23"/>
      <c r="O93" s="12"/>
      <c r="P93" s="20"/>
    </row>
    <row r="94" spans="1:16" ht="15.75" customHeight="1" x14ac:dyDescent="0.3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/>
      <c r="G94" s="17"/>
      <c r="H94" s="17"/>
      <c r="I94" s="17"/>
      <c r="J94" s="17"/>
      <c r="K94" s="18"/>
      <c r="L94" s="17"/>
      <c r="M94" s="17"/>
      <c r="N94" s="32"/>
      <c r="O94" s="17">
        <f t="shared" ref="O94:O101" si="4">SUM(B94:M94)</f>
        <v>3594056.74</v>
      </c>
      <c r="P94" s="20"/>
    </row>
    <row r="95" spans="1:16" ht="15.75" customHeight="1" x14ac:dyDescent="0.3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/>
      <c r="G95" s="17"/>
      <c r="H95" s="17"/>
      <c r="I95" s="17"/>
      <c r="J95" s="17"/>
      <c r="K95" s="18"/>
      <c r="L95" s="17"/>
      <c r="M95" s="17"/>
      <c r="N95" s="29"/>
      <c r="O95" s="17">
        <f t="shared" si="4"/>
        <v>503167.94999999995</v>
      </c>
      <c r="P95" s="20"/>
    </row>
    <row r="96" spans="1:16" ht="15.75" customHeight="1" x14ac:dyDescent="0.3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/>
      <c r="G96" s="17"/>
      <c r="H96" s="17"/>
      <c r="I96" s="17"/>
      <c r="J96" s="17"/>
      <c r="K96" s="18"/>
      <c r="L96" s="17"/>
      <c r="M96" s="17"/>
      <c r="N96" s="19"/>
      <c r="O96" s="17">
        <f t="shared" si="4"/>
        <v>71881.13</v>
      </c>
      <c r="P96" s="20"/>
    </row>
    <row r="97" spans="1:16" ht="15.75" customHeight="1" x14ac:dyDescent="0.3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/>
      <c r="G97" s="12"/>
      <c r="H97" s="12"/>
      <c r="I97" s="12"/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3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/>
      <c r="G98" s="17"/>
      <c r="H98" s="17"/>
      <c r="I98" s="17"/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3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/>
      <c r="G99" s="17"/>
      <c r="H99" s="17"/>
      <c r="I99" s="17"/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3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/>
      <c r="G100" s="17"/>
      <c r="H100" s="17"/>
      <c r="I100" s="17"/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3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/>
      <c r="G101" s="12"/>
      <c r="H101" s="12"/>
      <c r="I101" s="12"/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3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/>
      <c r="G102" s="17"/>
      <c r="H102" s="17"/>
      <c r="I102" s="17"/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3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/>
      <c r="G103" s="17"/>
      <c r="H103" s="17"/>
      <c r="I103" s="17"/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3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/>
      <c r="G104" s="17"/>
      <c r="H104" s="17"/>
      <c r="I104" s="17"/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3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/>
      <c r="G105" s="12"/>
      <c r="H105" s="12"/>
      <c r="I105" s="12"/>
      <c r="J105" s="12"/>
      <c r="K105" s="12"/>
      <c r="L105" s="13"/>
      <c r="M105" s="12"/>
      <c r="N105" s="5"/>
      <c r="O105" s="12"/>
      <c r="P105" s="20"/>
    </row>
    <row r="106" spans="1:16" ht="15.75" customHeight="1" x14ac:dyDescent="0.3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/>
      <c r="G106" s="17"/>
      <c r="H106" s="17"/>
      <c r="I106" s="17"/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/>
      <c r="G107" s="17"/>
      <c r="H107" s="17"/>
      <c r="I107" s="17"/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3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/>
      <c r="G108" s="17"/>
      <c r="H108" s="17"/>
      <c r="I108" s="17"/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3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3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3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/>
      <c r="G111" s="12"/>
      <c r="H111" s="12"/>
      <c r="I111" s="12"/>
      <c r="J111" s="12"/>
      <c r="K111" s="13"/>
      <c r="L111" s="12"/>
      <c r="M111" s="12"/>
      <c r="N111" s="5"/>
      <c r="O111" s="12"/>
      <c r="P111" s="20"/>
    </row>
    <row r="112" spans="1:16" ht="15.75" customHeight="1" x14ac:dyDescent="0.3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/>
      <c r="G112" s="17"/>
      <c r="H112" s="17"/>
      <c r="I112" s="17"/>
      <c r="J112" s="17"/>
      <c r="K112" s="18"/>
      <c r="L112" s="17"/>
      <c r="M112" s="17"/>
      <c r="N112" s="21"/>
      <c r="O112" s="17">
        <f>SUM(B112:M112)</f>
        <v>4030186.6800000006</v>
      </c>
      <c r="P112" s="20"/>
    </row>
    <row r="113" spans="1:16" ht="15.75" customHeight="1" x14ac:dyDescent="0.3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/>
      <c r="G113" s="17"/>
      <c r="H113" s="17"/>
      <c r="I113" s="17"/>
      <c r="J113" s="17"/>
      <c r="K113" s="18"/>
      <c r="L113" s="17"/>
      <c r="M113" s="17"/>
      <c r="O113" s="17">
        <f>SUM(B113:M113)</f>
        <v>794301.25</v>
      </c>
      <c r="P113" s="20"/>
    </row>
    <row r="114" spans="1:16" ht="15.75" customHeight="1" x14ac:dyDescent="0.3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/>
      <c r="G114" s="17"/>
      <c r="H114" s="17"/>
      <c r="I114" s="17"/>
      <c r="J114" s="17"/>
      <c r="K114" s="18"/>
      <c r="L114" s="17"/>
      <c r="M114" s="17"/>
      <c r="O114" s="17">
        <f>SUM(B114:M114)</f>
        <v>80603.760000000009</v>
      </c>
      <c r="P114" s="20"/>
    </row>
    <row r="115" spans="1:16" ht="15.75" customHeight="1" x14ac:dyDescent="0.3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/>
      <c r="G115" s="12"/>
      <c r="H115" s="12"/>
      <c r="I115" s="12"/>
      <c r="J115" s="12"/>
      <c r="K115" s="13"/>
      <c r="L115" s="12"/>
      <c r="M115" s="12"/>
      <c r="O115" s="12"/>
      <c r="P115" s="20"/>
    </row>
    <row r="116" spans="1:16" ht="15.75" customHeight="1" x14ac:dyDescent="0.3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/>
      <c r="G116" s="17"/>
      <c r="H116" s="17"/>
      <c r="I116" s="17"/>
      <c r="J116" s="17"/>
      <c r="K116" s="18"/>
      <c r="L116" s="17"/>
      <c r="M116" s="17"/>
      <c r="O116" s="17">
        <f>SUM(B116:M116)</f>
        <v>152954</v>
      </c>
      <c r="P116" s="20"/>
    </row>
    <row r="117" spans="1:16" ht="15.75" customHeight="1" x14ac:dyDescent="0.3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/>
      <c r="G117" s="17"/>
      <c r="H117" s="17"/>
      <c r="I117" s="17"/>
      <c r="J117" s="17"/>
      <c r="K117" s="18"/>
      <c r="L117" s="17"/>
      <c r="M117" s="17"/>
      <c r="O117" s="17">
        <f>SUM(B117:M117)</f>
        <v>21413.559999999998</v>
      </c>
      <c r="P117" s="20"/>
    </row>
    <row r="118" spans="1:16" ht="15.75" customHeight="1" x14ac:dyDescent="0.3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/>
      <c r="G118" s="17"/>
      <c r="H118" s="17"/>
      <c r="I118" s="17"/>
      <c r="J118" s="17"/>
      <c r="K118" s="18"/>
      <c r="L118" s="17"/>
      <c r="M118" s="17"/>
      <c r="O118" s="17">
        <f>SUM(B118:M118)</f>
        <v>3059.08</v>
      </c>
      <c r="P118" s="20"/>
    </row>
    <row r="119" spans="1:16" ht="15.75" customHeight="1" x14ac:dyDescent="0.3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/>
      <c r="G119" s="12"/>
      <c r="H119" s="12"/>
      <c r="I119" s="12"/>
      <c r="J119" s="12"/>
      <c r="K119" s="13"/>
      <c r="L119" s="12"/>
      <c r="M119" s="12"/>
      <c r="O119" s="12"/>
      <c r="P119" s="20"/>
    </row>
    <row r="120" spans="1:16" ht="15.75" customHeight="1" x14ac:dyDescent="0.3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/>
      <c r="G120" s="17"/>
      <c r="H120" s="17"/>
      <c r="I120" s="17"/>
      <c r="J120" s="17"/>
      <c r="K120" s="18"/>
      <c r="L120" s="17"/>
      <c r="M120" s="17"/>
      <c r="O120" s="17">
        <f t="shared" ref="O120:O126" si="6">SUM(B120:M120)</f>
        <v>3179452.95</v>
      </c>
      <c r="P120" s="20"/>
    </row>
    <row r="121" spans="1:16" ht="15.75" customHeight="1" x14ac:dyDescent="0.3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/>
      <c r="G121" s="17"/>
      <c r="H121" s="17"/>
      <c r="I121" s="17"/>
      <c r="J121" s="17"/>
      <c r="K121" s="18"/>
      <c r="L121" s="17"/>
      <c r="M121" s="17"/>
      <c r="O121" s="17">
        <f t="shared" si="6"/>
        <v>445123.42</v>
      </c>
      <c r="P121" s="20"/>
    </row>
    <row r="122" spans="1:16" ht="15.75" customHeight="1" x14ac:dyDescent="0.3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/>
      <c r="G122" s="17"/>
      <c r="H122" s="17"/>
      <c r="I122" s="17"/>
      <c r="J122" s="17"/>
      <c r="K122" s="18"/>
      <c r="L122" s="17"/>
      <c r="M122" s="17"/>
      <c r="O122" s="17">
        <f t="shared" si="6"/>
        <v>63589.07</v>
      </c>
      <c r="P122" s="20"/>
    </row>
    <row r="123" spans="1:16" ht="15.75" customHeight="1" x14ac:dyDescent="0.3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/>
      <c r="G123" s="12"/>
      <c r="H123" s="12"/>
      <c r="I123" s="12"/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3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/>
      <c r="G124" s="17"/>
      <c r="H124" s="17"/>
      <c r="I124" s="17"/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3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/>
      <c r="G125" s="17"/>
      <c r="H125" s="17"/>
      <c r="I125" s="17"/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3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/>
      <c r="G126" s="17"/>
      <c r="H126" s="17"/>
      <c r="I126" s="17"/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3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/>
      <c r="G127" s="12"/>
      <c r="H127" s="12"/>
      <c r="I127" s="12"/>
      <c r="J127" s="12"/>
      <c r="K127" s="13"/>
      <c r="L127" s="12"/>
      <c r="M127" s="12"/>
      <c r="O127" s="12"/>
      <c r="P127" s="20"/>
    </row>
    <row r="128" spans="1:16" ht="15.75" customHeight="1" x14ac:dyDescent="0.3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/>
      <c r="G128" s="17"/>
      <c r="H128" s="17"/>
      <c r="I128" s="17"/>
      <c r="J128" s="17"/>
      <c r="K128" s="18"/>
      <c r="L128" s="17"/>
      <c r="M128" s="17"/>
      <c r="O128" s="17">
        <f>SUM(B128:M128)</f>
        <v>676691.54</v>
      </c>
      <c r="P128" s="20"/>
    </row>
    <row r="129" spans="1:16" ht="15.75" customHeight="1" x14ac:dyDescent="0.3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/>
      <c r="G129" s="17"/>
      <c r="H129" s="17"/>
      <c r="I129" s="17"/>
      <c r="J129" s="17"/>
      <c r="K129" s="18"/>
      <c r="L129" s="17"/>
      <c r="M129" s="17"/>
      <c r="O129" s="17">
        <f>SUM(B129:M129)</f>
        <v>324811.93</v>
      </c>
      <c r="P129" s="20"/>
    </row>
    <row r="130" spans="1:16" ht="15.75" customHeight="1" x14ac:dyDescent="0.3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/>
      <c r="G130" s="17"/>
      <c r="H130" s="17"/>
      <c r="I130" s="17"/>
      <c r="J130" s="17"/>
      <c r="K130" s="18"/>
      <c r="L130" s="17"/>
      <c r="M130" s="17"/>
      <c r="O130" s="17">
        <f>SUM(B130:M130)</f>
        <v>13533.840000000002</v>
      </c>
      <c r="P130" s="20"/>
    </row>
    <row r="131" spans="1:16" ht="15.75" customHeight="1" x14ac:dyDescent="0.3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/>
      <c r="G131" s="12"/>
      <c r="H131" s="12"/>
      <c r="I131" s="12"/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3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/>
      <c r="G132" s="17"/>
      <c r="H132" s="17"/>
      <c r="I132" s="17"/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/>
      <c r="G133" s="17"/>
      <c r="H133" s="17"/>
      <c r="I133" s="17"/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3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/>
      <c r="G134" s="17"/>
      <c r="H134" s="17"/>
      <c r="I134" s="17"/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3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3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3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/>
      <c r="G137" s="12"/>
      <c r="H137" s="12"/>
      <c r="I137" s="12"/>
      <c r="J137" s="12"/>
      <c r="K137" s="13"/>
      <c r="L137" s="12"/>
      <c r="M137" s="12"/>
      <c r="O137" s="12"/>
      <c r="P137" s="20"/>
    </row>
    <row r="138" spans="1:16" ht="15.75" customHeight="1" x14ac:dyDescent="0.3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/>
      <c r="G138" s="17"/>
      <c r="H138" s="17"/>
      <c r="I138" s="17"/>
      <c r="J138" s="17"/>
      <c r="K138" s="18"/>
      <c r="L138" s="17"/>
      <c r="M138" s="17"/>
      <c r="O138" s="17">
        <f>SUM(B138:M138)</f>
        <v>13335070.690000001</v>
      </c>
      <c r="P138" s="20"/>
    </row>
    <row r="139" spans="1:16" ht="15.75" customHeight="1" x14ac:dyDescent="0.3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/>
      <c r="G139" s="17"/>
      <c r="H139" s="17"/>
      <c r="I139" s="17"/>
      <c r="J139" s="17"/>
      <c r="K139" s="18"/>
      <c r="L139" s="17"/>
      <c r="M139" s="17"/>
      <c r="O139" s="17">
        <f>SUM(B139:M139)</f>
        <v>1973210.7000000002</v>
      </c>
      <c r="P139" s="20"/>
    </row>
    <row r="140" spans="1:16" ht="15.75" customHeight="1" x14ac:dyDescent="0.3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/>
      <c r="G140" s="17"/>
      <c r="H140" s="17"/>
      <c r="I140" s="17"/>
      <c r="J140" s="17"/>
      <c r="K140" s="18"/>
      <c r="L140" s="17"/>
      <c r="M140" s="17"/>
      <c r="O140" s="17">
        <f>SUM(B140:M140)</f>
        <v>266701.42000000004</v>
      </c>
      <c r="P140" s="20"/>
    </row>
    <row r="141" spans="1:16" ht="15.75" customHeight="1" x14ac:dyDescent="0.3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/>
      <c r="G141" s="12"/>
      <c r="H141" s="12"/>
      <c r="I141" s="12"/>
      <c r="J141" s="12"/>
      <c r="K141" s="13"/>
      <c r="L141" s="12"/>
      <c r="M141" s="12"/>
      <c r="O141" s="12"/>
      <c r="P141" s="20"/>
    </row>
    <row r="142" spans="1:16" ht="15.75" customHeight="1" x14ac:dyDescent="0.3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/>
      <c r="G142" s="17"/>
      <c r="H142" s="17"/>
      <c r="I142" s="17"/>
      <c r="J142" s="17"/>
      <c r="K142" s="18"/>
      <c r="L142" s="17"/>
      <c r="M142" s="17"/>
      <c r="O142" s="17">
        <f>SUM(B142:M142)</f>
        <v>263259</v>
      </c>
      <c r="P142" s="20"/>
    </row>
    <row r="143" spans="1:16" ht="15.75" customHeight="1" x14ac:dyDescent="0.3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/>
      <c r="G143" s="17"/>
      <c r="H143" s="17"/>
      <c r="I143" s="17"/>
      <c r="J143" s="17"/>
      <c r="K143" s="18"/>
      <c r="L143" s="17"/>
      <c r="M143" s="17"/>
      <c r="O143" s="17">
        <f>SUM(B143:M143)</f>
        <v>36856.26</v>
      </c>
      <c r="P143" s="20"/>
    </row>
    <row r="144" spans="1:16" ht="15.75" customHeight="1" x14ac:dyDescent="0.3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/>
      <c r="G144" s="17"/>
      <c r="H144" s="17"/>
      <c r="I144" s="17"/>
      <c r="J144" s="17"/>
      <c r="K144" s="18"/>
      <c r="L144" s="17"/>
      <c r="M144" s="17"/>
      <c r="O144" s="17">
        <f>SUM(B144:M144)</f>
        <v>5265.18</v>
      </c>
      <c r="P144" s="20"/>
    </row>
    <row r="145" spans="1:16" ht="15.75" customHeight="1" x14ac:dyDescent="0.3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/>
      <c r="G145" s="12"/>
      <c r="H145" s="12"/>
      <c r="I145" s="12"/>
      <c r="J145" s="12"/>
      <c r="K145" s="13"/>
      <c r="L145" s="12"/>
      <c r="M145" s="12"/>
      <c r="O145" s="12"/>
      <c r="P145" s="20"/>
    </row>
    <row r="146" spans="1:16" ht="15.75" customHeight="1" x14ac:dyDescent="0.3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/>
      <c r="G146" s="17"/>
      <c r="H146" s="17"/>
      <c r="I146" s="17"/>
      <c r="J146" s="17"/>
      <c r="K146" s="18"/>
      <c r="L146" s="17"/>
      <c r="M146" s="17"/>
      <c r="O146" s="17">
        <f t="shared" ref="O146:O156" si="8">SUM(B146:M146)</f>
        <v>11837725.469999999</v>
      </c>
      <c r="P146" s="20"/>
    </row>
    <row r="147" spans="1:16" ht="15.75" customHeight="1" x14ac:dyDescent="0.3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/>
      <c r="G147" s="17"/>
      <c r="H147" s="17"/>
      <c r="I147" s="17"/>
      <c r="J147" s="17"/>
      <c r="K147" s="18"/>
      <c r="L147" s="17"/>
      <c r="M147" s="17"/>
      <c r="O147" s="17">
        <f t="shared" si="8"/>
        <v>1657281.58</v>
      </c>
      <c r="P147" s="20"/>
    </row>
    <row r="148" spans="1:16" ht="15.75" customHeight="1" x14ac:dyDescent="0.3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/>
      <c r="G148" s="17"/>
      <c r="H148" s="17"/>
      <c r="I148" s="17"/>
      <c r="J148" s="17"/>
      <c r="K148" s="18"/>
      <c r="L148" s="17"/>
      <c r="M148" s="17"/>
      <c r="O148" s="17">
        <f t="shared" si="8"/>
        <v>236754.52</v>
      </c>
      <c r="P148" s="20"/>
    </row>
    <row r="149" spans="1:16" ht="15.75" customHeight="1" x14ac:dyDescent="0.3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/>
      <c r="G149" s="12"/>
      <c r="H149" s="12"/>
      <c r="I149" s="12"/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3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/>
      <c r="G150" s="17"/>
      <c r="H150" s="17"/>
      <c r="I150" s="17"/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3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/>
      <c r="G151" s="17"/>
      <c r="H151" s="17"/>
      <c r="I151" s="17"/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3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/>
      <c r="G152" s="17"/>
      <c r="H152" s="17"/>
      <c r="I152" s="17"/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3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/>
      <c r="G153" s="12"/>
      <c r="H153" s="12"/>
      <c r="I153" s="12"/>
      <c r="J153" s="12"/>
      <c r="K153" s="13"/>
      <c r="L153" s="13"/>
      <c r="M153" s="12"/>
      <c r="O153" s="12">
        <f t="shared" si="8"/>
        <v>4</v>
      </c>
      <c r="P153" s="20"/>
    </row>
    <row r="154" spans="1:16" ht="15.75" customHeight="1" x14ac:dyDescent="0.3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/>
      <c r="G154" s="17"/>
      <c r="H154" s="17"/>
      <c r="I154" s="17"/>
      <c r="J154" s="17"/>
      <c r="K154" s="18"/>
      <c r="L154" s="18"/>
      <c r="M154" s="17"/>
      <c r="O154" s="17">
        <f t="shared" si="8"/>
        <v>312649.26</v>
      </c>
      <c r="P154" s="20"/>
    </row>
    <row r="155" spans="1:16" ht="15.75" customHeight="1" x14ac:dyDescent="0.3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/>
      <c r="G155" s="17"/>
      <c r="H155" s="17"/>
      <c r="I155" s="17"/>
      <c r="J155" s="17"/>
      <c r="K155" s="18"/>
      <c r="L155" s="18"/>
      <c r="M155" s="17"/>
      <c r="O155" s="17">
        <f t="shared" si="8"/>
        <v>150071.66999999998</v>
      </c>
      <c r="P155" s="20"/>
    </row>
    <row r="156" spans="1:16" ht="15.75" customHeight="1" x14ac:dyDescent="0.3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/>
      <c r="G156" s="17"/>
      <c r="H156" s="17"/>
      <c r="I156" s="17"/>
      <c r="J156" s="17"/>
      <c r="K156" s="18"/>
      <c r="L156" s="18"/>
      <c r="M156" s="17"/>
      <c r="O156" s="17">
        <f t="shared" si="8"/>
        <v>6252.98</v>
      </c>
      <c r="P156" s="20"/>
    </row>
    <row r="157" spans="1:16" ht="15.75" customHeight="1" x14ac:dyDescent="0.3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/>
      <c r="G157" s="12"/>
      <c r="H157" s="12"/>
      <c r="I157" s="12"/>
      <c r="J157" s="12"/>
      <c r="K157" s="13"/>
      <c r="L157" s="13"/>
      <c r="M157" s="13"/>
      <c r="O157" s="17"/>
      <c r="P157" s="20"/>
    </row>
    <row r="158" spans="1:16" ht="15.75" customHeight="1" x14ac:dyDescent="0.3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/>
      <c r="G158" s="31"/>
      <c r="H158" s="31"/>
      <c r="I158" s="17"/>
      <c r="J158" s="17"/>
      <c r="K158" s="18"/>
      <c r="L158" s="17"/>
      <c r="M158" s="17"/>
      <c r="O158" s="17">
        <f>SUM(B158:M158)</f>
        <v>921436.96000000008</v>
      </c>
      <c r="P158" s="20"/>
    </row>
    <row r="159" spans="1:16" ht="15.75" customHeight="1" x14ac:dyDescent="0.3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/>
      <c r="G159" s="31"/>
      <c r="H159" s="31"/>
      <c r="I159" s="17"/>
      <c r="J159" s="17"/>
      <c r="K159" s="18"/>
      <c r="L159" s="17"/>
      <c r="M159" s="17"/>
      <c r="O159" s="17">
        <f>SUM(B159:M159)</f>
        <v>129001.19</v>
      </c>
      <c r="P159" s="20"/>
    </row>
    <row r="160" spans="1:16" ht="15.75" customHeight="1" x14ac:dyDescent="0.3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/>
      <c r="G160" s="31"/>
      <c r="H160" s="31"/>
      <c r="I160" s="17"/>
      <c r="J160" s="17"/>
      <c r="K160" s="18"/>
      <c r="L160" s="17"/>
      <c r="M160" s="17"/>
      <c r="O160" s="17">
        <f>SUM(B160:M160)</f>
        <v>18428.740000000002</v>
      </c>
      <c r="P160" s="20"/>
    </row>
    <row r="161" spans="1:16" ht="15.75" customHeight="1" x14ac:dyDescent="0.3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3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3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/>
      <c r="G163" s="12"/>
      <c r="H163" s="12"/>
      <c r="I163" s="12"/>
      <c r="J163" s="12"/>
      <c r="K163" s="13"/>
      <c r="L163" s="12"/>
      <c r="M163" s="12"/>
      <c r="O163" s="12"/>
      <c r="P163" s="20"/>
    </row>
    <row r="164" spans="1:16" ht="15.75" customHeight="1" x14ac:dyDescent="0.3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/>
      <c r="G164" s="17"/>
      <c r="H164" s="17"/>
      <c r="I164" s="17"/>
      <c r="J164" s="17"/>
      <c r="K164" s="18"/>
      <c r="L164" s="17"/>
      <c r="M164" s="17"/>
      <c r="O164" s="17">
        <f>SUM(B164:M164)</f>
        <v>7318814.8300000001</v>
      </c>
      <c r="P164" s="20"/>
    </row>
    <row r="165" spans="1:16" ht="15.75" customHeight="1" x14ac:dyDescent="0.3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/>
      <c r="G165" s="17"/>
      <c r="H165" s="17"/>
      <c r="I165" s="17"/>
      <c r="J165" s="17"/>
      <c r="K165" s="18"/>
      <c r="L165" s="17"/>
      <c r="M165" s="17"/>
      <c r="O165" s="17">
        <f>SUM(B165:M165)</f>
        <v>1165634.6000000001</v>
      </c>
      <c r="P165" s="20"/>
    </row>
    <row r="166" spans="1:16" ht="15.75" customHeight="1" x14ac:dyDescent="0.3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/>
      <c r="G166" s="17"/>
      <c r="H166" s="17"/>
      <c r="I166" s="17"/>
      <c r="J166" s="17"/>
      <c r="K166" s="18"/>
      <c r="L166" s="17"/>
      <c r="M166" s="17"/>
      <c r="O166" s="17">
        <f>SUM(B166:M166)</f>
        <v>146376.32000000001</v>
      </c>
      <c r="P166" s="20"/>
    </row>
    <row r="167" spans="1:16" ht="15.75" customHeight="1" x14ac:dyDescent="0.3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/>
      <c r="G167" s="12"/>
      <c r="H167" s="12"/>
      <c r="I167" s="12"/>
      <c r="J167" s="12"/>
      <c r="K167" s="13"/>
      <c r="L167" s="12"/>
      <c r="M167" s="12"/>
      <c r="O167" s="12"/>
      <c r="P167" s="20"/>
    </row>
    <row r="168" spans="1:16" ht="15.75" customHeight="1" x14ac:dyDescent="0.3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/>
      <c r="G168" s="17"/>
      <c r="H168" s="17"/>
      <c r="I168" s="17"/>
      <c r="J168" s="17"/>
      <c r="K168" s="18"/>
      <c r="L168" s="17"/>
      <c r="M168" s="17"/>
      <c r="O168" s="17">
        <f>SUM(B168:M168)</f>
        <v>628404</v>
      </c>
      <c r="P168" s="20"/>
    </row>
    <row r="169" spans="1:16" ht="15.75" customHeight="1" x14ac:dyDescent="0.3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/>
      <c r="G169" s="17"/>
      <c r="H169" s="17"/>
      <c r="I169" s="17"/>
      <c r="J169" s="17"/>
      <c r="K169" s="18"/>
      <c r="L169" s="17"/>
      <c r="M169" s="17"/>
      <c r="O169" s="17">
        <f>SUM(B169:M169)</f>
        <v>87976.56</v>
      </c>
      <c r="P169" s="20"/>
    </row>
    <row r="170" spans="1:16" ht="15.75" customHeight="1" x14ac:dyDescent="0.3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/>
      <c r="G170" s="17"/>
      <c r="H170" s="17"/>
      <c r="I170" s="17"/>
      <c r="J170" s="17"/>
      <c r="K170" s="18"/>
      <c r="L170" s="17"/>
      <c r="M170" s="17"/>
      <c r="O170" s="17">
        <f>SUM(B170:M170)</f>
        <v>12568.08</v>
      </c>
      <c r="P170" s="20"/>
    </row>
    <row r="171" spans="1:16" ht="15.75" customHeight="1" x14ac:dyDescent="0.3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/>
      <c r="G171" s="12"/>
      <c r="H171" s="12"/>
      <c r="I171" s="12"/>
      <c r="J171" s="12"/>
      <c r="K171" s="13"/>
      <c r="L171" s="12"/>
      <c r="M171" s="12"/>
      <c r="O171" s="12"/>
      <c r="P171" s="20"/>
    </row>
    <row r="172" spans="1:16" ht="15.75" customHeight="1" x14ac:dyDescent="0.3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/>
      <c r="G172" s="17"/>
      <c r="H172" s="17"/>
      <c r="I172" s="17"/>
      <c r="J172" s="17"/>
      <c r="K172" s="18"/>
      <c r="L172" s="17"/>
      <c r="M172" s="17"/>
      <c r="O172" s="17">
        <f t="shared" ref="O172:O182" si="9">SUM(B172:M172)</f>
        <v>6069910.3999999994</v>
      </c>
      <c r="P172" s="20"/>
    </row>
    <row r="173" spans="1:16" ht="15.75" customHeight="1" x14ac:dyDescent="0.3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/>
      <c r="G173" s="17"/>
      <c r="H173" s="17"/>
      <c r="I173" s="17"/>
      <c r="J173" s="17"/>
      <c r="K173" s="18"/>
      <c r="L173" s="17"/>
      <c r="M173" s="17"/>
      <c r="O173" s="17">
        <f t="shared" si="9"/>
        <v>849787.46</v>
      </c>
      <c r="P173" s="20"/>
    </row>
    <row r="174" spans="1:16" ht="15.75" customHeight="1" x14ac:dyDescent="0.3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/>
      <c r="G174" s="17"/>
      <c r="H174" s="17"/>
      <c r="I174" s="17"/>
      <c r="J174" s="17"/>
      <c r="K174" s="18"/>
      <c r="L174" s="17"/>
      <c r="M174" s="17"/>
      <c r="O174" s="17">
        <f t="shared" si="9"/>
        <v>121398.22</v>
      </c>
      <c r="P174" s="20"/>
    </row>
    <row r="175" spans="1:16" ht="15.75" customHeight="1" x14ac:dyDescent="0.3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/>
      <c r="G175" s="12"/>
      <c r="H175" s="12"/>
      <c r="I175" s="12"/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3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/>
      <c r="G176" s="17"/>
      <c r="H176" s="17"/>
      <c r="I176" s="17"/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3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/>
      <c r="G177" s="17"/>
      <c r="H177" s="17"/>
      <c r="I177" s="17"/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3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/>
      <c r="G178" s="17"/>
      <c r="H178" s="17"/>
      <c r="I178" s="17"/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3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/>
      <c r="G179" s="12"/>
      <c r="H179" s="12"/>
      <c r="I179" s="12"/>
      <c r="J179" s="12"/>
      <c r="K179" s="13"/>
      <c r="L179" s="12"/>
      <c r="M179" s="12"/>
      <c r="O179" s="12"/>
      <c r="P179" s="20"/>
    </row>
    <row r="180" spans="1:16" ht="15.75" customHeight="1" x14ac:dyDescent="0.3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/>
      <c r="G180" s="17"/>
      <c r="H180" s="17"/>
      <c r="I180" s="17"/>
      <c r="J180" s="17"/>
      <c r="K180" s="18"/>
      <c r="L180" s="17"/>
      <c r="M180" s="17"/>
      <c r="O180" s="17">
        <f t="shared" si="9"/>
        <v>414707.5</v>
      </c>
      <c r="P180" s="20"/>
    </row>
    <row r="181" spans="1:16" ht="15.75" customHeight="1" x14ac:dyDescent="0.3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/>
      <c r="G181" s="17"/>
      <c r="H181" s="17"/>
      <c r="I181" s="17"/>
      <c r="J181" s="17"/>
      <c r="K181" s="18"/>
      <c r="L181" s="17"/>
      <c r="M181" s="17"/>
      <c r="O181" s="17">
        <f t="shared" si="9"/>
        <v>199059.59999999998</v>
      </c>
      <c r="P181" s="20"/>
    </row>
    <row r="182" spans="1:16" ht="15.75" customHeight="1" x14ac:dyDescent="0.3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/>
      <c r="G182" s="17"/>
      <c r="H182" s="17"/>
      <c r="I182" s="17"/>
      <c r="J182" s="17"/>
      <c r="K182" s="18"/>
      <c r="L182" s="17"/>
      <c r="M182" s="17"/>
      <c r="O182" s="17">
        <f t="shared" si="9"/>
        <v>8294.15</v>
      </c>
      <c r="P182" s="20"/>
    </row>
    <row r="183" spans="1:16" ht="15.75" customHeight="1" x14ac:dyDescent="0.3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/>
      <c r="G183" s="12"/>
      <c r="H183" s="12"/>
      <c r="I183" s="12"/>
      <c r="J183" s="12"/>
      <c r="K183" s="13"/>
      <c r="L183" s="13"/>
      <c r="M183" s="13"/>
      <c r="O183" s="17"/>
      <c r="P183" s="20"/>
    </row>
    <row r="184" spans="1:16" ht="15.75" customHeight="1" x14ac:dyDescent="0.3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/>
      <c r="G184" s="17"/>
      <c r="H184" s="17"/>
      <c r="I184" s="31"/>
      <c r="J184" s="17"/>
      <c r="K184" s="18"/>
      <c r="L184" s="17"/>
      <c r="M184" s="17"/>
      <c r="O184" s="17">
        <f>SUM(B184:M184)</f>
        <v>205792.93</v>
      </c>
      <c r="P184" s="20"/>
    </row>
    <row r="185" spans="1:16" ht="15.75" customHeight="1" x14ac:dyDescent="0.3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/>
      <c r="G185" s="17"/>
      <c r="H185" s="17"/>
      <c r="I185" s="31"/>
      <c r="J185" s="17"/>
      <c r="K185" s="18"/>
      <c r="L185" s="17"/>
      <c r="M185" s="17"/>
      <c r="O185" s="17">
        <f>SUM(B185:M185)</f>
        <v>28810.979999999996</v>
      </c>
      <c r="P185" s="20"/>
    </row>
    <row r="186" spans="1:16" ht="15.75" customHeight="1" x14ac:dyDescent="0.3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/>
      <c r="G186" s="17"/>
      <c r="H186" s="17"/>
      <c r="I186" s="31"/>
      <c r="J186" s="17"/>
      <c r="K186" s="18"/>
      <c r="L186" s="17"/>
      <c r="M186" s="17"/>
      <c r="O186" s="17">
        <f>SUM(B186:M186)</f>
        <v>4115.869999999999</v>
      </c>
      <c r="P186" s="20"/>
    </row>
    <row r="187" spans="1:16" ht="15.75" customHeight="1" x14ac:dyDescent="0.3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3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3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/>
      <c r="G189" s="12"/>
      <c r="H189" s="12"/>
      <c r="I189" s="12"/>
      <c r="J189" s="12"/>
      <c r="K189" s="13"/>
      <c r="L189" s="12"/>
      <c r="M189" s="12"/>
      <c r="O189" s="12"/>
      <c r="P189" s="20"/>
    </row>
    <row r="190" spans="1:16" ht="15.75" customHeight="1" x14ac:dyDescent="0.3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/>
      <c r="G190" s="17"/>
      <c r="H190" s="17"/>
      <c r="I190" s="17"/>
      <c r="J190" s="17"/>
      <c r="K190" s="18"/>
      <c r="L190" s="17"/>
      <c r="M190" s="17"/>
      <c r="O190" s="17">
        <f>SUM(B190:M190)</f>
        <v>84653530.75</v>
      </c>
      <c r="P190" s="20"/>
    </row>
    <row r="191" spans="1:16" ht="15.75" customHeight="1" x14ac:dyDescent="0.3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/>
      <c r="G191" s="17"/>
      <c r="H191" s="17"/>
      <c r="I191" s="17"/>
      <c r="J191" s="17"/>
      <c r="K191" s="18"/>
      <c r="L191" s="17"/>
      <c r="M191" s="17"/>
      <c r="O191" s="17">
        <f>SUM(B191:M191)</f>
        <v>12502481.029999999</v>
      </c>
      <c r="P191" s="20"/>
    </row>
    <row r="192" spans="1:16" ht="15.75" customHeight="1" x14ac:dyDescent="0.3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/>
      <c r="G192" s="17"/>
      <c r="H192" s="17"/>
      <c r="I192" s="17"/>
      <c r="J192" s="17"/>
      <c r="K192" s="18"/>
      <c r="L192" s="17"/>
      <c r="M192" s="17"/>
      <c r="O192" s="17">
        <f>SUM(B192:M192)</f>
        <v>1693070.6600000001</v>
      </c>
      <c r="P192" s="20"/>
    </row>
    <row r="193" spans="1:16" ht="15.75" customHeight="1" x14ac:dyDescent="0.3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/>
      <c r="G193" s="12"/>
      <c r="H193" s="12"/>
      <c r="I193" s="12"/>
      <c r="J193" s="12"/>
      <c r="K193" s="13"/>
      <c r="L193" s="12"/>
      <c r="M193" s="12"/>
      <c r="O193" s="12"/>
      <c r="P193" s="20"/>
    </row>
    <row r="194" spans="1:16" ht="15.75" customHeight="1" x14ac:dyDescent="0.3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/>
      <c r="G194" s="17"/>
      <c r="H194" s="17"/>
      <c r="I194" s="17"/>
      <c r="J194" s="17"/>
      <c r="K194" s="18"/>
      <c r="L194" s="17"/>
      <c r="M194" s="17"/>
      <c r="O194" s="17">
        <f>SUM(B194:M194)</f>
        <v>2622096</v>
      </c>
      <c r="P194" s="20"/>
    </row>
    <row r="195" spans="1:16" ht="15.75" customHeight="1" x14ac:dyDescent="0.3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/>
      <c r="G195" s="17"/>
      <c r="H195" s="17"/>
      <c r="I195" s="17"/>
      <c r="J195" s="17"/>
      <c r="K195" s="18"/>
      <c r="L195" s="17"/>
      <c r="M195" s="17"/>
      <c r="O195" s="17">
        <f>SUM(B195:M195)</f>
        <v>367093.43999999994</v>
      </c>
      <c r="P195" s="20"/>
    </row>
    <row r="196" spans="1:16" ht="15.75" customHeight="1" x14ac:dyDescent="0.3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/>
      <c r="G196" s="17"/>
      <c r="H196" s="17"/>
      <c r="I196" s="17"/>
      <c r="J196" s="17"/>
      <c r="K196" s="18"/>
      <c r="L196" s="17"/>
      <c r="M196" s="17"/>
      <c r="O196" s="17">
        <f>SUM(B196:M196)</f>
        <v>52441.919999999998</v>
      </c>
      <c r="P196" s="20"/>
    </row>
    <row r="197" spans="1:16" ht="15.75" customHeight="1" x14ac:dyDescent="0.3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/>
      <c r="G197" s="12"/>
      <c r="H197" s="12"/>
      <c r="I197" s="12"/>
      <c r="J197" s="12"/>
      <c r="K197" s="13"/>
      <c r="L197" s="12"/>
      <c r="M197" s="12"/>
      <c r="O197" s="12"/>
      <c r="P197" s="20"/>
    </row>
    <row r="198" spans="1:16" ht="15.75" customHeight="1" x14ac:dyDescent="0.3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/>
      <c r="G198" s="17"/>
      <c r="H198" s="17"/>
      <c r="I198" s="17"/>
      <c r="J198" s="17"/>
      <c r="K198" s="18"/>
      <c r="L198" s="17"/>
      <c r="M198" s="17"/>
      <c r="O198" s="17">
        <f t="shared" ref="O198:O208" si="10">SUM(B198:M198)</f>
        <v>77037419.140000001</v>
      </c>
      <c r="P198" s="20"/>
    </row>
    <row r="199" spans="1:16" ht="15.75" customHeight="1" x14ac:dyDescent="0.3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/>
      <c r="G199" s="17"/>
      <c r="H199" s="17"/>
      <c r="I199" s="17"/>
      <c r="J199" s="17"/>
      <c r="K199" s="18"/>
      <c r="L199" s="17"/>
      <c r="M199" s="17"/>
      <c r="O199" s="17">
        <f t="shared" si="10"/>
        <v>10785238.710000001</v>
      </c>
      <c r="P199" s="20"/>
    </row>
    <row r="200" spans="1:16" ht="15.75" customHeight="1" x14ac:dyDescent="0.3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/>
      <c r="G200" s="17"/>
      <c r="H200" s="17"/>
      <c r="I200" s="17"/>
      <c r="J200" s="17"/>
      <c r="K200" s="18"/>
      <c r="L200" s="17"/>
      <c r="M200" s="17"/>
      <c r="O200" s="17">
        <f t="shared" si="10"/>
        <v>1540748.42</v>
      </c>
      <c r="P200" s="20"/>
    </row>
    <row r="201" spans="1:16" ht="15.75" customHeight="1" x14ac:dyDescent="0.3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/>
      <c r="G201" s="12"/>
      <c r="H201" s="12"/>
      <c r="I201" s="12"/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3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/>
      <c r="G202" s="17"/>
      <c r="H202" s="17"/>
      <c r="I202" s="17"/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3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/>
      <c r="G203" s="17"/>
      <c r="H203" s="17"/>
      <c r="I203" s="17"/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3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/>
      <c r="G204" s="17"/>
      <c r="H204" s="17"/>
      <c r="I204" s="17"/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3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/>
      <c r="G205" s="12"/>
      <c r="H205" s="12"/>
      <c r="I205" s="12"/>
      <c r="J205" s="12"/>
      <c r="K205" s="13"/>
      <c r="L205" s="12"/>
      <c r="M205" s="12"/>
      <c r="O205" s="12"/>
      <c r="P205" s="20"/>
    </row>
    <row r="206" spans="1:16" ht="15.75" customHeight="1" x14ac:dyDescent="0.3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/>
      <c r="G206" s="17"/>
      <c r="H206" s="17"/>
      <c r="I206" s="17"/>
      <c r="J206" s="17"/>
      <c r="K206" s="18"/>
      <c r="L206" s="17"/>
      <c r="M206" s="17"/>
      <c r="O206" s="17">
        <f t="shared" si="10"/>
        <v>1914666.68</v>
      </c>
      <c r="P206" s="20"/>
    </row>
    <row r="207" spans="1:16" ht="15.75" customHeight="1" x14ac:dyDescent="0.3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/>
      <c r="G207" s="17"/>
      <c r="H207" s="17"/>
      <c r="I207" s="17"/>
      <c r="J207" s="17"/>
      <c r="K207" s="18"/>
      <c r="L207" s="17"/>
      <c r="M207" s="17"/>
      <c r="O207" s="17">
        <f t="shared" si="10"/>
        <v>919040.00999999989</v>
      </c>
      <c r="P207" s="20"/>
    </row>
    <row r="208" spans="1:16" ht="15.75" customHeight="1" x14ac:dyDescent="0.3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/>
      <c r="G208" s="17"/>
      <c r="H208" s="17"/>
      <c r="I208" s="17"/>
      <c r="J208" s="17"/>
      <c r="K208" s="18"/>
      <c r="L208" s="17"/>
      <c r="M208" s="17"/>
      <c r="O208" s="17">
        <f t="shared" si="10"/>
        <v>38293.33</v>
      </c>
      <c r="P208" s="20"/>
    </row>
    <row r="209" spans="1:16" ht="15.75" customHeight="1" x14ac:dyDescent="0.3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/>
      <c r="G209" s="12"/>
      <c r="H209" s="12"/>
      <c r="I209" s="12"/>
      <c r="J209" s="12"/>
      <c r="K209" s="13"/>
      <c r="L209" s="12"/>
      <c r="M209" s="12"/>
      <c r="N209" s="21"/>
      <c r="O209" s="17"/>
      <c r="P209" s="20"/>
    </row>
    <row r="210" spans="1:16" ht="15.75" customHeight="1" x14ac:dyDescent="0.3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/>
      <c r="G210" s="17"/>
      <c r="H210" s="17"/>
      <c r="I210" s="17"/>
      <c r="J210" s="17"/>
      <c r="K210" s="18"/>
      <c r="L210" s="17"/>
      <c r="M210" s="17"/>
      <c r="N210" s="21"/>
      <c r="O210" s="17">
        <f>SUM(B210:M210)</f>
        <v>3079348.93</v>
      </c>
      <c r="P210" s="20"/>
    </row>
    <row r="211" spans="1:16" ht="15.75" customHeight="1" x14ac:dyDescent="0.3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/>
      <c r="G211" s="17"/>
      <c r="H211" s="17"/>
      <c r="I211" s="17"/>
      <c r="J211" s="17"/>
      <c r="K211" s="18"/>
      <c r="L211" s="17"/>
      <c r="M211" s="17"/>
      <c r="N211" s="21"/>
      <c r="O211" s="17">
        <f>SUM(B211:M211)</f>
        <v>431108.87</v>
      </c>
      <c r="P211" s="20"/>
    </row>
    <row r="212" spans="1:16" ht="15.75" customHeight="1" x14ac:dyDescent="0.3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/>
      <c r="G212" s="17"/>
      <c r="H212" s="17"/>
      <c r="I212" s="17"/>
      <c r="J212" s="17"/>
      <c r="K212" s="18"/>
      <c r="L212" s="17"/>
      <c r="M212" s="17"/>
      <c r="N212" s="21"/>
      <c r="O212" s="17">
        <f>SUM(B212:M212)</f>
        <v>61586.990000000005</v>
      </c>
      <c r="P212" s="20"/>
    </row>
    <row r="213" spans="1:16" ht="15.75" customHeight="1" x14ac:dyDescent="0.3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3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3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/>
      <c r="G215" s="12"/>
      <c r="H215" s="12"/>
      <c r="I215" s="12"/>
      <c r="J215" s="12"/>
      <c r="K215" s="13"/>
      <c r="L215" s="12"/>
      <c r="M215" s="12"/>
      <c r="O215" s="12"/>
      <c r="P215" s="20"/>
    </row>
    <row r="216" spans="1:16" ht="15.75" customHeight="1" x14ac:dyDescent="0.3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/>
      <c r="G216" s="17"/>
      <c r="H216" s="17"/>
      <c r="I216" s="17"/>
      <c r="J216" s="17"/>
      <c r="K216" s="18"/>
      <c r="L216" s="17"/>
      <c r="M216" s="17"/>
      <c r="O216" s="17">
        <f>SUM(B216:M216)</f>
        <v>24213339.880000003</v>
      </c>
      <c r="P216" s="20"/>
    </row>
    <row r="217" spans="1:16" ht="15.75" customHeight="1" x14ac:dyDescent="0.3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/>
      <c r="G217" s="17"/>
      <c r="H217" s="17"/>
      <c r="I217" s="17"/>
      <c r="J217" s="17"/>
      <c r="K217" s="18"/>
      <c r="L217" s="17"/>
      <c r="M217" s="17"/>
      <c r="O217" s="17">
        <f>SUM(B217:M217)</f>
        <v>3389867.5900000003</v>
      </c>
      <c r="P217" s="20"/>
    </row>
    <row r="218" spans="1:16" ht="15.75" customHeight="1" x14ac:dyDescent="0.3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/>
      <c r="G218" s="17"/>
      <c r="H218" s="17"/>
      <c r="I218" s="17"/>
      <c r="J218" s="17"/>
      <c r="K218" s="18"/>
      <c r="L218" s="17"/>
      <c r="M218" s="17"/>
      <c r="O218" s="17">
        <f>SUM(B218:M218)</f>
        <v>484266.81</v>
      </c>
      <c r="P218" s="20"/>
    </row>
    <row r="219" spans="1:16" ht="15.75" customHeight="1" x14ac:dyDescent="0.3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/>
      <c r="G219" s="12"/>
      <c r="H219" s="12"/>
      <c r="I219" s="12"/>
      <c r="J219" s="12"/>
      <c r="K219" s="13"/>
      <c r="L219" s="12"/>
      <c r="M219" s="12"/>
      <c r="O219" s="12"/>
      <c r="P219" s="20"/>
    </row>
    <row r="220" spans="1:16" ht="15.75" customHeight="1" x14ac:dyDescent="0.3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/>
      <c r="G220" s="17"/>
      <c r="H220" s="17"/>
      <c r="I220" s="17"/>
      <c r="J220" s="17"/>
      <c r="K220" s="18"/>
      <c r="L220" s="17"/>
      <c r="M220" s="17"/>
      <c r="O220" s="17">
        <f>SUM(B220:M220)</f>
        <v>1728407</v>
      </c>
      <c r="P220" s="20"/>
    </row>
    <row r="221" spans="1:16" ht="15.75" customHeight="1" x14ac:dyDescent="0.3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/>
      <c r="G221" s="17"/>
      <c r="H221" s="17"/>
      <c r="I221" s="17"/>
      <c r="J221" s="17"/>
      <c r="K221" s="18"/>
      <c r="L221" s="17"/>
      <c r="M221" s="17"/>
      <c r="O221" s="17">
        <f>SUM(B221:M221)</f>
        <v>241976.98</v>
      </c>
      <c r="P221" s="20"/>
    </row>
    <row r="222" spans="1:16" ht="15.75" customHeight="1" x14ac:dyDescent="0.3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/>
      <c r="G222" s="17"/>
      <c r="H222" s="17"/>
      <c r="I222" s="17"/>
      <c r="J222" s="17"/>
      <c r="K222" s="18"/>
      <c r="L222" s="17"/>
      <c r="M222" s="17"/>
      <c r="O222" s="17">
        <f>SUM(B222:M222)</f>
        <v>34568.14</v>
      </c>
      <c r="P222" s="20"/>
    </row>
    <row r="223" spans="1:16" ht="15.75" customHeight="1" x14ac:dyDescent="0.3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/>
      <c r="G223" s="12"/>
      <c r="H223" s="12"/>
      <c r="I223" s="12"/>
      <c r="J223" s="12"/>
      <c r="K223" s="13"/>
      <c r="L223" s="12"/>
      <c r="M223" s="12"/>
      <c r="O223" s="12"/>
      <c r="P223" s="20"/>
    </row>
    <row r="224" spans="1:16" ht="15.75" customHeight="1" x14ac:dyDescent="0.3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/>
      <c r="G224" s="17"/>
      <c r="H224" s="17"/>
      <c r="I224" s="17"/>
      <c r="J224" s="17"/>
      <c r="K224" s="18"/>
      <c r="L224" s="17"/>
      <c r="M224" s="17"/>
      <c r="O224" s="17">
        <f t="shared" ref="O224:O234" si="11">SUM(B224:M224)</f>
        <v>21619964.879999999</v>
      </c>
      <c r="P224" s="20"/>
    </row>
    <row r="225" spans="1:16" ht="15.75" customHeight="1" x14ac:dyDescent="0.3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/>
      <c r="G225" s="17"/>
      <c r="H225" s="17"/>
      <c r="I225" s="17"/>
      <c r="J225" s="17"/>
      <c r="K225" s="18"/>
      <c r="L225" s="17"/>
      <c r="M225" s="17"/>
      <c r="O225" s="17">
        <f t="shared" si="11"/>
        <v>3026795.0900000003</v>
      </c>
      <c r="P225" s="20"/>
    </row>
    <row r="226" spans="1:16" ht="15.75" customHeight="1" x14ac:dyDescent="0.3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/>
      <c r="G226" s="17"/>
      <c r="H226" s="17"/>
      <c r="I226" s="17"/>
      <c r="J226" s="17"/>
      <c r="K226" s="18"/>
      <c r="L226" s="17"/>
      <c r="M226" s="17"/>
      <c r="O226" s="17">
        <f t="shared" si="11"/>
        <v>432399.31</v>
      </c>
      <c r="P226" s="20"/>
    </row>
    <row r="227" spans="1:16" ht="15.75" customHeight="1" x14ac:dyDescent="0.3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/>
      <c r="G227" s="12"/>
      <c r="H227" s="12"/>
      <c r="I227" s="12"/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3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/>
      <c r="G228" s="17"/>
      <c r="H228" s="17"/>
      <c r="I228" s="17"/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3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/>
      <c r="G229" s="17"/>
      <c r="H229" s="17"/>
      <c r="I229" s="17"/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3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/>
      <c r="G230" s="17"/>
      <c r="H230" s="17"/>
      <c r="I230" s="17"/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3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/>
      <c r="G231" s="12"/>
      <c r="H231" s="12"/>
      <c r="I231" s="12"/>
      <c r="J231" s="12"/>
      <c r="K231" s="13"/>
      <c r="L231" s="12"/>
      <c r="M231" s="12"/>
      <c r="O231" s="12">
        <f t="shared" si="11"/>
        <v>0</v>
      </c>
      <c r="P231" s="20"/>
    </row>
    <row r="232" spans="1:16" ht="15.75" customHeight="1" x14ac:dyDescent="0.3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/>
      <c r="G232" s="17"/>
      <c r="H232" s="17"/>
      <c r="I232" s="17"/>
      <c r="J232" s="17"/>
      <c r="K232" s="18"/>
      <c r="L232" s="17"/>
      <c r="M232" s="17"/>
      <c r="O232" s="17">
        <f t="shared" si="11"/>
        <v>0</v>
      </c>
      <c r="P232" s="20"/>
    </row>
    <row r="233" spans="1:16" ht="15.75" customHeight="1" x14ac:dyDescent="0.3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/>
      <c r="G233" s="17"/>
      <c r="H233" s="17"/>
      <c r="I233" s="17"/>
      <c r="J233" s="17"/>
      <c r="K233" s="18"/>
      <c r="L233" s="17"/>
      <c r="M233" s="17"/>
      <c r="O233" s="17">
        <f t="shared" si="11"/>
        <v>0</v>
      </c>
      <c r="P233" s="20"/>
    </row>
    <row r="234" spans="1:16" ht="15.75" customHeight="1" x14ac:dyDescent="0.3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/>
      <c r="G234" s="17"/>
      <c r="H234" s="17"/>
      <c r="I234" s="17"/>
      <c r="J234" s="17"/>
      <c r="K234" s="18"/>
      <c r="L234" s="17"/>
      <c r="M234" s="17"/>
      <c r="O234" s="17">
        <f t="shared" si="11"/>
        <v>0</v>
      </c>
      <c r="P234" s="20"/>
    </row>
    <row r="235" spans="1:16" ht="15.75" customHeight="1" x14ac:dyDescent="0.3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/>
      <c r="G235" s="12"/>
      <c r="H235" s="12"/>
      <c r="I235" s="12"/>
      <c r="J235" s="12"/>
      <c r="K235" s="12"/>
      <c r="L235" s="12"/>
      <c r="M235" s="12"/>
      <c r="O235" s="17"/>
      <c r="P235" s="20"/>
    </row>
    <row r="236" spans="1:16" ht="15.75" customHeight="1" x14ac:dyDescent="0.3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/>
      <c r="G236" s="17"/>
      <c r="H236" s="17"/>
      <c r="I236" s="17"/>
      <c r="J236" s="17"/>
      <c r="K236" s="17"/>
      <c r="L236" s="17"/>
      <c r="M236" s="17"/>
      <c r="O236" s="17">
        <f t="shared" ref="O236:O238" si="12">SUM(B236:M236)</f>
        <v>864968</v>
      </c>
      <c r="P236" s="20"/>
    </row>
    <row r="237" spans="1:16" ht="15.75" customHeight="1" x14ac:dyDescent="0.3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/>
      <c r="G237" s="17"/>
      <c r="H237" s="17"/>
      <c r="I237" s="17"/>
      <c r="J237" s="17"/>
      <c r="K237" s="17"/>
      <c r="L237" s="17"/>
      <c r="M237" s="17"/>
      <c r="O237" s="17">
        <f t="shared" si="12"/>
        <v>121095.51999999999</v>
      </c>
      <c r="P237" s="20"/>
    </row>
    <row r="238" spans="1:16" ht="15.75" customHeight="1" x14ac:dyDescent="0.3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/>
      <c r="G238" s="17"/>
      <c r="H238" s="17"/>
      <c r="I238" s="17"/>
      <c r="J238" s="17"/>
      <c r="K238" s="17"/>
      <c r="L238" s="17"/>
      <c r="M238" s="17"/>
      <c r="O238" s="17">
        <f t="shared" si="12"/>
        <v>17299.36</v>
      </c>
      <c r="P238" s="20"/>
    </row>
    <row r="239" spans="1:16" ht="15.75" customHeight="1" x14ac:dyDescent="0.3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3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3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/>
      <c r="G241" s="12"/>
      <c r="H241" s="12"/>
      <c r="I241" s="12"/>
      <c r="J241" s="12"/>
      <c r="K241" s="13"/>
      <c r="L241" s="12"/>
      <c r="M241" s="12"/>
      <c r="O241" s="12"/>
      <c r="P241" s="20"/>
    </row>
    <row r="242" spans="1:16" ht="15.75" customHeight="1" x14ac:dyDescent="0.3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/>
      <c r="G242" s="17"/>
      <c r="H242" s="17"/>
      <c r="I242" s="17"/>
      <c r="J242" s="17"/>
      <c r="K242" s="18"/>
      <c r="L242" s="17"/>
      <c r="M242" s="17"/>
      <c r="O242" s="17">
        <f>SUM(B242:M242)</f>
        <v>25997762.550000001</v>
      </c>
      <c r="P242" s="20"/>
    </row>
    <row r="243" spans="1:16" ht="15.75" customHeight="1" x14ac:dyDescent="0.3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/>
      <c r="G243" s="17"/>
      <c r="H243" s="17"/>
      <c r="I243" s="17"/>
      <c r="J243" s="17"/>
      <c r="K243" s="18"/>
      <c r="L243" s="17"/>
      <c r="M243" s="17"/>
      <c r="O243" s="17">
        <f>SUM(B243:M243)</f>
        <v>4115326.68</v>
      </c>
      <c r="P243" s="20"/>
    </row>
    <row r="244" spans="1:16" ht="15.75" customHeight="1" x14ac:dyDescent="0.3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/>
      <c r="G244" s="17"/>
      <c r="H244" s="17"/>
      <c r="I244" s="17"/>
      <c r="J244" s="17"/>
      <c r="K244" s="18"/>
      <c r="L244" s="17"/>
      <c r="M244" s="17"/>
      <c r="O244" s="17">
        <f>SUM(B244:M244)</f>
        <v>519955.32000000007</v>
      </c>
      <c r="P244" s="20"/>
    </row>
    <row r="245" spans="1:16" ht="15.75" customHeight="1" x14ac:dyDescent="0.3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/>
      <c r="G245" s="12"/>
      <c r="H245" s="12"/>
      <c r="I245" s="12"/>
      <c r="J245" s="12"/>
      <c r="K245" s="13"/>
      <c r="L245" s="12"/>
      <c r="M245" s="12"/>
      <c r="O245" s="12"/>
      <c r="P245" s="20"/>
    </row>
    <row r="246" spans="1:16" ht="15.75" customHeight="1" x14ac:dyDescent="0.3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/>
      <c r="G246" s="17"/>
      <c r="H246" s="17"/>
      <c r="I246" s="17"/>
      <c r="J246" s="17"/>
      <c r="K246" s="18"/>
      <c r="L246" s="17"/>
      <c r="M246" s="17"/>
      <c r="O246" s="17">
        <f>SUM(B246:M246)</f>
        <v>1035472</v>
      </c>
      <c r="P246" s="20"/>
    </row>
    <row r="247" spans="1:16" ht="15.75" customHeight="1" x14ac:dyDescent="0.3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/>
      <c r="G247" s="17"/>
      <c r="H247" s="17"/>
      <c r="I247" s="17"/>
      <c r="J247" s="17"/>
      <c r="K247" s="18"/>
      <c r="L247" s="17"/>
      <c r="M247" s="17"/>
      <c r="O247" s="17">
        <f>SUM(B247:M247)</f>
        <v>144966.08000000002</v>
      </c>
      <c r="P247" s="20"/>
    </row>
    <row r="248" spans="1:16" ht="15.75" customHeight="1" x14ac:dyDescent="0.3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/>
      <c r="G248" s="17"/>
      <c r="H248" s="17"/>
      <c r="I248" s="17"/>
      <c r="J248" s="17"/>
      <c r="K248" s="18"/>
      <c r="L248" s="17"/>
      <c r="M248" s="17"/>
      <c r="O248" s="17">
        <f>SUM(B248:M248)</f>
        <v>20709.439999999999</v>
      </c>
      <c r="P248" s="20"/>
    </row>
    <row r="249" spans="1:16" ht="15.75" customHeight="1" x14ac:dyDescent="0.3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/>
      <c r="G249" s="12"/>
      <c r="H249" s="12"/>
      <c r="I249" s="12"/>
      <c r="J249" s="12"/>
      <c r="K249" s="13"/>
      <c r="L249" s="12"/>
      <c r="M249" s="12"/>
      <c r="O249" s="12"/>
      <c r="P249" s="20"/>
    </row>
    <row r="250" spans="1:16" ht="15.75" customHeight="1" x14ac:dyDescent="0.3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/>
      <c r="G250" s="17"/>
      <c r="H250" s="17"/>
      <c r="I250" s="17"/>
      <c r="J250" s="17"/>
      <c r="K250" s="18"/>
      <c r="L250" s="17"/>
      <c r="M250" s="17"/>
      <c r="O250" s="17">
        <f t="shared" ref="O250:O256" si="13">SUM(B250:M250)</f>
        <v>22861204.050000001</v>
      </c>
      <c r="P250" s="20"/>
    </row>
    <row r="251" spans="1:16" ht="15.75" customHeight="1" x14ac:dyDescent="0.3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/>
      <c r="G251" s="17"/>
      <c r="H251" s="17"/>
      <c r="I251" s="17"/>
      <c r="J251" s="17"/>
      <c r="K251" s="18"/>
      <c r="L251" s="17"/>
      <c r="M251" s="17"/>
      <c r="O251" s="17">
        <f t="shared" si="13"/>
        <v>3200568.6100000003</v>
      </c>
      <c r="P251" s="20"/>
    </row>
    <row r="252" spans="1:16" ht="15.75" customHeight="1" x14ac:dyDescent="0.3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/>
      <c r="G252" s="17"/>
      <c r="H252" s="17"/>
      <c r="I252" s="17"/>
      <c r="J252" s="17"/>
      <c r="K252" s="18"/>
      <c r="L252" s="17"/>
      <c r="M252" s="17"/>
      <c r="O252" s="17">
        <f t="shared" si="13"/>
        <v>457224.12</v>
      </c>
      <c r="P252" s="20"/>
    </row>
    <row r="253" spans="1:16" ht="15.75" customHeight="1" x14ac:dyDescent="0.3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/>
      <c r="G253" s="12"/>
      <c r="H253" s="12"/>
      <c r="I253" s="12"/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3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/>
      <c r="G254" s="17"/>
      <c r="H254" s="17"/>
      <c r="I254" s="17"/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3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/>
      <c r="G255" s="17"/>
      <c r="H255" s="17"/>
      <c r="I255" s="17"/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3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/>
      <c r="G256" s="17"/>
      <c r="H256" s="17"/>
      <c r="I256" s="17"/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3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/>
      <c r="G257" s="12"/>
      <c r="H257" s="12"/>
      <c r="I257" s="12"/>
      <c r="J257" s="12"/>
      <c r="K257" s="13"/>
      <c r="L257" s="12"/>
      <c r="M257" s="12"/>
      <c r="O257" s="12"/>
      <c r="P257" s="20"/>
    </row>
    <row r="258" spans="1:16" ht="15.75" customHeight="1" x14ac:dyDescent="0.3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/>
      <c r="G258" s="17"/>
      <c r="H258" s="17"/>
      <c r="I258" s="17"/>
      <c r="J258" s="17"/>
      <c r="K258" s="18"/>
      <c r="L258" s="17"/>
      <c r="M258" s="17"/>
      <c r="O258" s="17">
        <f t="shared" ref="O258:O264" si="14">SUM(B258:M258)</f>
        <v>1398940.7999999998</v>
      </c>
      <c r="P258" s="20"/>
    </row>
    <row r="259" spans="1:16" ht="15.75" customHeight="1" x14ac:dyDescent="0.3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/>
      <c r="G259" s="17"/>
      <c r="H259" s="17"/>
      <c r="I259" s="17"/>
      <c r="J259" s="17"/>
      <c r="K259" s="18"/>
      <c r="L259" s="17"/>
      <c r="M259" s="17"/>
      <c r="O259" s="17">
        <f t="shared" si="14"/>
        <v>671491.55999999994</v>
      </c>
      <c r="P259" s="20"/>
    </row>
    <row r="260" spans="1:16" ht="15.75" customHeight="1" x14ac:dyDescent="0.3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/>
      <c r="G260" s="17"/>
      <c r="H260" s="17"/>
      <c r="I260" s="17"/>
      <c r="J260" s="17"/>
      <c r="K260" s="18"/>
      <c r="L260" s="17"/>
      <c r="M260" s="17"/>
      <c r="O260" s="17">
        <f t="shared" si="14"/>
        <v>27978.84</v>
      </c>
      <c r="P260" s="20"/>
    </row>
    <row r="261" spans="1:16" ht="15.75" customHeight="1" x14ac:dyDescent="0.3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/>
      <c r="G261" s="12"/>
      <c r="H261" s="12"/>
      <c r="I261" s="12"/>
      <c r="J261" s="12"/>
      <c r="K261" s="13"/>
      <c r="L261" s="13"/>
      <c r="M261" s="13"/>
      <c r="O261" s="17"/>
      <c r="P261" s="20"/>
    </row>
    <row r="262" spans="1:16" ht="15.75" customHeight="1" x14ac:dyDescent="0.3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/>
      <c r="G262" s="17"/>
      <c r="H262" s="17"/>
      <c r="I262" s="17"/>
      <c r="J262" s="17"/>
      <c r="K262" s="18"/>
      <c r="L262" s="17"/>
      <c r="M262" s="17"/>
      <c r="O262" s="17">
        <f t="shared" si="14"/>
        <v>702145.7</v>
      </c>
      <c r="P262" s="20"/>
    </row>
    <row r="263" spans="1:16" ht="15.75" customHeight="1" x14ac:dyDescent="0.3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/>
      <c r="G263" s="17"/>
      <c r="H263" s="17"/>
      <c r="I263" s="17"/>
      <c r="J263" s="17"/>
      <c r="K263" s="18"/>
      <c r="L263" s="17"/>
      <c r="M263" s="17"/>
      <c r="O263" s="17">
        <f t="shared" si="14"/>
        <v>98300.430000000008</v>
      </c>
      <c r="P263" s="20"/>
    </row>
    <row r="264" spans="1:16" ht="15.75" customHeight="1" x14ac:dyDescent="0.3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/>
      <c r="G264" s="17"/>
      <c r="H264" s="17"/>
      <c r="I264" s="17"/>
      <c r="J264" s="17"/>
      <c r="K264" s="18"/>
      <c r="L264" s="17"/>
      <c r="M264" s="17"/>
      <c r="O264" s="17">
        <f t="shared" si="14"/>
        <v>14042.92</v>
      </c>
      <c r="P264" s="20"/>
    </row>
    <row r="265" spans="1:16" ht="15.75" customHeight="1" x14ac:dyDescent="0.3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3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3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/>
      <c r="G267" s="12"/>
      <c r="H267" s="12"/>
      <c r="I267" s="12"/>
      <c r="J267" s="12"/>
      <c r="K267" s="13"/>
      <c r="L267" s="12"/>
      <c r="M267" s="12"/>
      <c r="O267" s="12"/>
      <c r="P267" s="20"/>
    </row>
    <row r="268" spans="1:16" ht="15.75" customHeight="1" x14ac:dyDescent="0.3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/>
      <c r="G268" s="17"/>
      <c r="H268" s="17"/>
      <c r="I268" s="17"/>
      <c r="J268" s="17"/>
      <c r="K268" s="18"/>
      <c r="L268" s="17"/>
      <c r="M268" s="17"/>
      <c r="O268" s="17">
        <f>SUM(B268:M268)</f>
        <v>12525847.280000001</v>
      </c>
      <c r="P268" s="20"/>
    </row>
    <row r="269" spans="1:16" ht="15.75" customHeight="1" x14ac:dyDescent="0.3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/>
      <c r="G269" s="17"/>
      <c r="H269" s="17"/>
      <c r="I269" s="17"/>
      <c r="J269" s="17"/>
      <c r="K269" s="18"/>
      <c r="L269" s="17"/>
      <c r="M269" s="17"/>
      <c r="O269" s="17">
        <f>SUM(B269:M269)</f>
        <v>1753618.66</v>
      </c>
      <c r="P269" s="20"/>
    </row>
    <row r="270" spans="1:16" ht="15.75" customHeight="1" x14ac:dyDescent="0.3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/>
      <c r="G270" s="17"/>
      <c r="H270" s="17"/>
      <c r="I270" s="17"/>
      <c r="J270" s="17"/>
      <c r="K270" s="18"/>
      <c r="L270" s="17"/>
      <c r="M270" s="17"/>
      <c r="O270" s="17">
        <f>SUM(B270:M270)</f>
        <v>250516.99</v>
      </c>
      <c r="P270" s="20"/>
    </row>
    <row r="271" spans="1:16" ht="15.75" customHeight="1" x14ac:dyDescent="0.3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/>
      <c r="G271" s="12"/>
      <c r="H271" s="12"/>
      <c r="I271" s="12"/>
      <c r="J271" s="12"/>
      <c r="K271" s="13"/>
      <c r="L271" s="13"/>
      <c r="M271" s="12"/>
      <c r="O271" s="12"/>
      <c r="P271" s="20"/>
    </row>
    <row r="272" spans="1:16" ht="15.75" customHeight="1" x14ac:dyDescent="0.3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/>
      <c r="G272" s="17"/>
      <c r="H272" s="17"/>
      <c r="I272" s="17"/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3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/>
      <c r="G273" s="17"/>
      <c r="H273" s="17"/>
      <c r="I273" s="17"/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3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/>
      <c r="G274" s="17"/>
      <c r="H274" s="17"/>
      <c r="I274" s="17"/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3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/>
      <c r="G275" s="12"/>
      <c r="H275" s="12"/>
      <c r="I275" s="12"/>
      <c r="J275" s="12"/>
      <c r="K275" s="13"/>
      <c r="L275" s="12"/>
      <c r="M275" s="12"/>
      <c r="O275" s="12"/>
      <c r="P275" s="20"/>
    </row>
    <row r="276" spans="1:16" ht="15.75" customHeight="1" x14ac:dyDescent="0.3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/>
      <c r="G276" s="17"/>
      <c r="H276" s="17"/>
      <c r="I276" s="17"/>
      <c r="J276" s="17"/>
      <c r="K276" s="18"/>
      <c r="L276" s="17"/>
      <c r="M276" s="17"/>
      <c r="O276" s="17">
        <f t="shared" ref="O276:O287" si="15">SUM(B276:M276)</f>
        <v>12524997.280000001</v>
      </c>
      <c r="P276" s="20"/>
    </row>
    <row r="277" spans="1:16" ht="15.75" customHeight="1" x14ac:dyDescent="0.3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/>
      <c r="G277" s="17"/>
      <c r="H277" s="17"/>
      <c r="I277" s="17"/>
      <c r="J277" s="17"/>
      <c r="K277" s="18"/>
      <c r="L277" s="17"/>
      <c r="M277" s="17"/>
      <c r="O277" s="17">
        <f t="shared" si="15"/>
        <v>1753499.66</v>
      </c>
      <c r="P277" s="20"/>
    </row>
    <row r="278" spans="1:16" ht="15.75" customHeight="1" x14ac:dyDescent="0.3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/>
      <c r="G278" s="17"/>
      <c r="H278" s="17"/>
      <c r="I278" s="17"/>
      <c r="J278" s="17"/>
      <c r="K278" s="18"/>
      <c r="L278" s="17"/>
      <c r="M278" s="17"/>
      <c r="O278" s="17">
        <f t="shared" si="15"/>
        <v>250499.99</v>
      </c>
      <c r="P278" s="20"/>
    </row>
    <row r="279" spans="1:16" ht="15.75" customHeight="1" x14ac:dyDescent="0.3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/>
      <c r="G279" s="12"/>
      <c r="H279" s="12"/>
      <c r="I279" s="12"/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3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/>
      <c r="G280" s="17"/>
      <c r="H280" s="17"/>
      <c r="I280" s="17"/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3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/>
      <c r="G281" s="17"/>
      <c r="H281" s="17"/>
      <c r="I281" s="17"/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3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/>
      <c r="G282" s="17"/>
      <c r="H282" s="17"/>
      <c r="I282" s="17"/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3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/>
      <c r="G283" s="12"/>
      <c r="H283" s="12"/>
      <c r="I283" s="12"/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3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/>
      <c r="G284" s="17"/>
      <c r="H284" s="17"/>
      <c r="I284" s="17"/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3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/>
      <c r="G285" s="17"/>
      <c r="H285" s="17"/>
      <c r="I285" s="17"/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3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/>
      <c r="G286" s="17"/>
      <c r="H286" s="17"/>
      <c r="I286" s="17"/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3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/>
      <c r="G287" s="12"/>
      <c r="H287" s="12"/>
      <c r="I287" s="12"/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3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/>
      <c r="G288" s="17"/>
      <c r="H288" s="17"/>
      <c r="I288" s="17"/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3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/>
      <c r="G289" s="17"/>
      <c r="H289" s="17"/>
      <c r="I289" s="17"/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3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/>
      <c r="G290" s="17"/>
      <c r="H290" s="17"/>
      <c r="I290" s="17"/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3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3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3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/>
      <c r="G293" s="12"/>
      <c r="H293" s="12"/>
      <c r="I293" s="12"/>
      <c r="J293" s="12"/>
      <c r="K293" s="13"/>
      <c r="L293" s="12"/>
      <c r="M293" s="12"/>
      <c r="O293" s="12"/>
      <c r="P293" s="20"/>
    </row>
    <row r="294" spans="1:16" ht="15.75" customHeight="1" x14ac:dyDescent="0.3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/>
      <c r="G294" s="17"/>
      <c r="H294" s="17"/>
      <c r="I294" s="17"/>
      <c r="J294" s="17"/>
      <c r="K294" s="18"/>
      <c r="L294" s="17"/>
      <c r="M294" s="17"/>
      <c r="O294" s="17">
        <f>SUM(B294:M294)</f>
        <v>1087529</v>
      </c>
      <c r="P294" s="20"/>
    </row>
    <row r="295" spans="1:16" ht="15.75" customHeight="1" x14ac:dyDescent="0.3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/>
      <c r="G295" s="17"/>
      <c r="H295" s="17"/>
      <c r="I295" s="17"/>
      <c r="J295" s="17"/>
      <c r="K295" s="18"/>
      <c r="L295" s="17"/>
      <c r="M295" s="17"/>
      <c r="O295" s="17">
        <f>SUM(B295:M295)</f>
        <v>152254.06</v>
      </c>
      <c r="P295" s="20"/>
    </row>
    <row r="296" spans="1:16" ht="15.75" customHeight="1" x14ac:dyDescent="0.3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/>
      <c r="G296" s="17"/>
      <c r="H296" s="17"/>
      <c r="I296" s="17"/>
      <c r="J296" s="17"/>
      <c r="K296" s="18"/>
      <c r="L296" s="17"/>
      <c r="M296" s="17"/>
      <c r="O296" s="17">
        <f>SUM(B296:M296)</f>
        <v>21750.579999999998</v>
      </c>
      <c r="P296" s="20"/>
    </row>
    <row r="297" spans="1:16" ht="15.75" customHeight="1" x14ac:dyDescent="0.3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/>
      <c r="G297" s="12"/>
      <c r="H297" s="12"/>
      <c r="I297" s="12"/>
      <c r="J297" s="12"/>
      <c r="K297" s="13"/>
      <c r="L297" s="13"/>
      <c r="M297" s="12"/>
      <c r="O297" s="12"/>
      <c r="P297" s="20"/>
    </row>
    <row r="298" spans="1:16" ht="15.75" customHeight="1" x14ac:dyDescent="0.3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/>
      <c r="G298" s="17"/>
      <c r="H298" s="17"/>
      <c r="I298" s="17"/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3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/>
      <c r="G299" s="17"/>
      <c r="H299" s="17"/>
      <c r="I299" s="17"/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3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/>
      <c r="G300" s="17"/>
      <c r="H300" s="17"/>
      <c r="I300" s="17"/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3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/>
      <c r="G301" s="12"/>
      <c r="H301" s="12"/>
      <c r="I301" s="12"/>
      <c r="J301" s="12"/>
      <c r="K301" s="13"/>
      <c r="L301" s="12"/>
      <c r="M301" s="12"/>
      <c r="O301" s="12"/>
      <c r="P301" s="20"/>
    </row>
    <row r="302" spans="1:16" ht="15.75" customHeight="1" x14ac:dyDescent="0.3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/>
      <c r="G302" s="17"/>
      <c r="H302" s="17"/>
      <c r="I302" s="17"/>
      <c r="J302" s="17"/>
      <c r="K302" s="18"/>
      <c r="L302" s="17"/>
      <c r="M302" s="17"/>
      <c r="O302" s="17">
        <f t="shared" ref="O302:O313" si="17">SUM(B302:M302)</f>
        <v>1087529</v>
      </c>
      <c r="P302" s="20"/>
    </row>
    <row r="303" spans="1:16" ht="15.75" customHeight="1" x14ac:dyDescent="0.3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/>
      <c r="G303" s="17"/>
      <c r="H303" s="17"/>
      <c r="I303" s="17"/>
      <c r="J303" s="17"/>
      <c r="K303" s="18"/>
      <c r="L303" s="17"/>
      <c r="M303" s="17"/>
      <c r="O303" s="17">
        <f t="shared" si="17"/>
        <v>152254.06</v>
      </c>
      <c r="P303" s="20"/>
    </row>
    <row r="304" spans="1:16" ht="15.75" customHeight="1" x14ac:dyDescent="0.3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/>
      <c r="G304" s="17"/>
      <c r="H304" s="17"/>
      <c r="I304" s="17"/>
      <c r="J304" s="17"/>
      <c r="K304" s="18"/>
      <c r="L304" s="17"/>
      <c r="M304" s="17"/>
      <c r="O304" s="17">
        <f t="shared" si="17"/>
        <v>21750.579999999998</v>
      </c>
      <c r="P304" s="20"/>
    </row>
    <row r="305" spans="1:16" ht="15.75" customHeight="1" x14ac:dyDescent="0.3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/>
      <c r="G305" s="12"/>
      <c r="H305" s="12"/>
      <c r="I305" s="12"/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3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/>
      <c r="G306" s="17"/>
      <c r="H306" s="17"/>
      <c r="I306" s="17"/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3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/>
      <c r="G307" s="17"/>
      <c r="H307" s="17"/>
      <c r="I307" s="17"/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3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/>
      <c r="G308" s="17"/>
      <c r="H308" s="17"/>
      <c r="I308" s="17"/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3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/>
      <c r="G309" s="12"/>
      <c r="H309" s="12"/>
      <c r="I309" s="12"/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3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/>
      <c r="G310" s="17"/>
      <c r="H310" s="17"/>
      <c r="I310" s="17"/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3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/>
      <c r="G311" s="17"/>
      <c r="H311" s="17"/>
      <c r="I311" s="17"/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3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/>
      <c r="G312" s="17"/>
      <c r="H312" s="17"/>
      <c r="I312" s="17"/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3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/>
      <c r="G313" s="12"/>
      <c r="H313" s="12"/>
      <c r="I313" s="12"/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3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/>
      <c r="G314" s="17"/>
      <c r="H314" s="17"/>
      <c r="I314" s="17"/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3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/>
      <c r="G315" s="17"/>
      <c r="H315" s="17"/>
      <c r="I315" s="17"/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3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/>
      <c r="G316" s="17"/>
      <c r="H316" s="17"/>
      <c r="I316" s="17"/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3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3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3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/>
      <c r="G319" s="12"/>
      <c r="H319" s="46"/>
      <c r="I319" s="46"/>
      <c r="J319" s="46"/>
      <c r="K319" s="46"/>
      <c r="L319" s="46"/>
      <c r="M319" s="46"/>
      <c r="O319" s="12"/>
      <c r="P319" s="20"/>
    </row>
    <row r="320" spans="1:16" ht="15.75" customHeight="1" x14ac:dyDescent="0.3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/>
      <c r="G320" s="17"/>
      <c r="H320" s="17"/>
      <c r="I320" s="17"/>
      <c r="J320" s="17"/>
      <c r="K320" s="17"/>
      <c r="L320" s="17"/>
      <c r="M320" s="17"/>
      <c r="O320" s="17">
        <f>SUM(B320:M320)</f>
        <v>5209708.95</v>
      </c>
      <c r="P320" s="20"/>
    </row>
    <row r="321" spans="1:16" ht="15.75" customHeight="1" x14ac:dyDescent="0.3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/>
      <c r="G321" s="17"/>
      <c r="H321" s="17"/>
      <c r="I321" s="17"/>
      <c r="J321" s="17"/>
      <c r="K321" s="17"/>
      <c r="L321" s="17"/>
      <c r="M321" s="17"/>
      <c r="O321" s="17">
        <f>SUM(B321:M321)</f>
        <v>729359.23</v>
      </c>
      <c r="P321" s="20"/>
    </row>
    <row r="322" spans="1:16" ht="15.75" customHeight="1" x14ac:dyDescent="0.3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/>
      <c r="G322" s="17"/>
      <c r="H322" s="17"/>
      <c r="I322" s="17"/>
      <c r="J322" s="17"/>
      <c r="K322" s="17"/>
      <c r="L322" s="17"/>
      <c r="M322" s="17"/>
      <c r="O322" s="17">
        <f>SUM(B322:M322)</f>
        <v>104194.20000000001</v>
      </c>
      <c r="P322" s="20"/>
    </row>
    <row r="323" spans="1:16" ht="15.75" customHeight="1" x14ac:dyDescent="0.3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/>
      <c r="G323" s="12"/>
      <c r="H323" s="12"/>
      <c r="I323" s="46"/>
      <c r="J323" s="46"/>
      <c r="K323" s="46"/>
      <c r="L323" s="46"/>
      <c r="M323" s="46"/>
      <c r="O323" s="12"/>
      <c r="P323" s="20"/>
    </row>
    <row r="324" spans="1:16" ht="15.75" customHeight="1" x14ac:dyDescent="0.3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/>
      <c r="G324" s="17"/>
      <c r="H324" s="17"/>
      <c r="I324" s="17"/>
      <c r="J324" s="17"/>
      <c r="K324" s="17"/>
      <c r="L324" s="17"/>
      <c r="M324" s="17"/>
      <c r="O324" s="17">
        <f>SUM(B324:M324)</f>
        <v>252785</v>
      </c>
      <c r="P324" s="20"/>
    </row>
    <row r="325" spans="1:16" ht="15.75" customHeight="1" x14ac:dyDescent="0.3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/>
      <c r="G325" s="17"/>
      <c r="H325" s="17"/>
      <c r="I325" s="17"/>
      <c r="J325" s="17"/>
      <c r="K325" s="17"/>
      <c r="L325" s="17"/>
      <c r="M325" s="17"/>
      <c r="O325" s="17">
        <f>SUM(B325:M325)</f>
        <v>35389.9</v>
      </c>
      <c r="P325" s="20"/>
    </row>
    <row r="326" spans="1:16" ht="15.75" customHeight="1" x14ac:dyDescent="0.3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/>
      <c r="G326" s="17"/>
      <c r="H326" s="17"/>
      <c r="I326" s="17"/>
      <c r="J326" s="17"/>
      <c r="K326" s="17"/>
      <c r="L326" s="17"/>
      <c r="M326" s="17"/>
      <c r="O326" s="17">
        <f>SUM(B326:M326)</f>
        <v>5055.7</v>
      </c>
      <c r="P326" s="20"/>
    </row>
    <row r="327" spans="1:16" ht="15.75" customHeight="1" x14ac:dyDescent="0.3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/>
      <c r="G327" s="12"/>
      <c r="H327" s="46"/>
      <c r="I327" s="46"/>
      <c r="J327" s="46"/>
      <c r="K327" s="46"/>
      <c r="L327" s="46"/>
      <c r="M327" s="46"/>
      <c r="O327" s="12"/>
      <c r="P327" s="20"/>
    </row>
    <row r="328" spans="1:16" ht="15.75" customHeight="1" x14ac:dyDescent="0.3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/>
      <c r="G328" s="17"/>
      <c r="H328" s="17"/>
      <c r="I328" s="17"/>
      <c r="J328" s="17"/>
      <c r="K328" s="17"/>
      <c r="L328" s="17"/>
      <c r="M328" s="17"/>
      <c r="O328" s="17">
        <f t="shared" ref="O328:O342" si="19">SUM(B328:M328)</f>
        <v>4956923.95</v>
      </c>
      <c r="P328" s="20"/>
    </row>
    <row r="329" spans="1:16" ht="15.75" customHeight="1" x14ac:dyDescent="0.3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/>
      <c r="G329" s="17"/>
      <c r="H329" s="17"/>
      <c r="I329" s="17"/>
      <c r="J329" s="17"/>
      <c r="K329" s="17"/>
      <c r="L329" s="17"/>
      <c r="M329" s="17"/>
      <c r="O329" s="17">
        <f t="shared" si="19"/>
        <v>693969.33000000007</v>
      </c>
      <c r="P329" s="20"/>
    </row>
    <row r="330" spans="1:16" ht="15.75" customHeight="1" x14ac:dyDescent="0.3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/>
      <c r="G330" s="17"/>
      <c r="H330" s="17"/>
      <c r="I330" s="17"/>
      <c r="J330" s="17"/>
      <c r="K330" s="17"/>
      <c r="L330" s="17"/>
      <c r="M330" s="17"/>
      <c r="O330" s="17">
        <f t="shared" si="19"/>
        <v>99138.5</v>
      </c>
      <c r="P330" s="20"/>
    </row>
    <row r="331" spans="1:16" ht="15.75" customHeight="1" x14ac:dyDescent="0.3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/>
      <c r="G331" s="12"/>
      <c r="H331" s="12"/>
      <c r="I331" s="46"/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3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/>
      <c r="G332" s="17"/>
      <c r="H332" s="17"/>
      <c r="I332" s="17"/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3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/>
      <c r="G333" s="17"/>
      <c r="H333" s="17"/>
      <c r="I333" s="17"/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3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/>
      <c r="G334" s="17"/>
      <c r="H334" s="17"/>
      <c r="I334" s="17"/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3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/>
      <c r="G335" s="12"/>
      <c r="H335" s="12"/>
      <c r="I335" s="46"/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3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/>
      <c r="G336" s="17"/>
      <c r="H336" s="17"/>
      <c r="I336" s="17"/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3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/>
      <c r="G337" s="17"/>
      <c r="H337" s="17"/>
      <c r="I337" s="17"/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3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/>
      <c r="G338" s="17"/>
      <c r="H338" s="17"/>
      <c r="I338" s="17"/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3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/>
      <c r="G339" s="12"/>
      <c r="H339" s="12"/>
      <c r="I339" s="46"/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3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/>
      <c r="G340" s="17"/>
      <c r="H340" s="17"/>
      <c r="I340" s="17"/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3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/>
      <c r="G341" s="17"/>
      <c r="H341" s="17"/>
      <c r="I341" s="17"/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3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/>
      <c r="G342" s="17"/>
      <c r="H342" s="17"/>
      <c r="I342" s="17"/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3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3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3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/>
      <c r="G345" s="12"/>
      <c r="H345" s="46"/>
      <c r="I345" s="46"/>
      <c r="J345" s="46"/>
      <c r="K345" s="46"/>
      <c r="L345" s="46"/>
      <c r="M345" s="46"/>
      <c r="O345" s="12"/>
      <c r="P345" s="20"/>
    </row>
    <row r="346" spans="1:16" ht="15.75" customHeight="1" x14ac:dyDescent="0.3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/>
      <c r="G346" s="17"/>
      <c r="H346" s="17"/>
      <c r="I346" s="17"/>
      <c r="J346" s="17"/>
      <c r="K346" s="17"/>
      <c r="L346" s="17"/>
      <c r="M346" s="17"/>
      <c r="O346" s="17">
        <f>SUM(B346:M346)</f>
        <v>31487382.670000002</v>
      </c>
      <c r="P346" s="20"/>
    </row>
    <row r="347" spans="1:16" ht="15.75" customHeight="1" x14ac:dyDescent="0.3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/>
      <c r="G347" s="17"/>
      <c r="H347" s="17"/>
      <c r="I347" s="17"/>
      <c r="J347" s="17"/>
      <c r="K347" s="17"/>
      <c r="L347" s="17"/>
      <c r="M347" s="17"/>
      <c r="O347" s="17">
        <f>SUM(B347:M347)</f>
        <v>4992473.82</v>
      </c>
      <c r="P347" s="20"/>
    </row>
    <row r="348" spans="1:16" ht="15.75" customHeight="1" x14ac:dyDescent="0.3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/>
      <c r="G348" s="17"/>
      <c r="H348" s="17"/>
      <c r="I348" s="17"/>
      <c r="J348" s="17"/>
      <c r="K348" s="17"/>
      <c r="L348" s="17"/>
      <c r="M348" s="17"/>
      <c r="O348" s="17">
        <f>SUM(B348:M348)</f>
        <v>629747.71</v>
      </c>
      <c r="P348" s="20"/>
    </row>
    <row r="349" spans="1:16" ht="15.75" customHeight="1" x14ac:dyDescent="0.3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/>
      <c r="G349" s="12"/>
      <c r="H349" s="12"/>
      <c r="I349" s="46"/>
      <c r="J349" s="46"/>
      <c r="K349" s="46"/>
      <c r="L349" s="46"/>
      <c r="M349" s="46"/>
      <c r="O349" s="12"/>
      <c r="P349" s="20"/>
    </row>
    <row r="350" spans="1:16" ht="15.75" customHeight="1" x14ac:dyDescent="0.3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/>
      <c r="G350" s="17"/>
      <c r="H350" s="17"/>
      <c r="I350" s="17"/>
      <c r="J350" s="17"/>
      <c r="K350" s="17"/>
      <c r="L350" s="17"/>
      <c r="M350" s="17"/>
      <c r="O350" s="17">
        <f>SUM(B350:M350)</f>
        <v>3127051</v>
      </c>
      <c r="P350" s="20"/>
    </row>
    <row r="351" spans="1:16" ht="15.75" customHeight="1" x14ac:dyDescent="0.3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/>
      <c r="G351" s="17"/>
      <c r="H351" s="17"/>
      <c r="I351" s="17"/>
      <c r="J351" s="17"/>
      <c r="K351" s="17"/>
      <c r="L351" s="17"/>
      <c r="M351" s="17"/>
      <c r="O351" s="17">
        <f>SUM(B351:M351)</f>
        <v>437787.13999999996</v>
      </c>
      <c r="P351" s="20"/>
    </row>
    <row r="352" spans="1:16" ht="15.75" customHeight="1" x14ac:dyDescent="0.3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/>
      <c r="G352" s="17"/>
      <c r="H352" s="17"/>
      <c r="I352" s="17"/>
      <c r="J352" s="17"/>
      <c r="K352" s="17"/>
      <c r="L352" s="17"/>
      <c r="M352" s="17"/>
      <c r="O352" s="17">
        <f>SUM(B352:M352)</f>
        <v>62541.02</v>
      </c>
      <c r="P352" s="20"/>
    </row>
    <row r="353" spans="1:16" ht="15.75" customHeight="1" x14ac:dyDescent="0.3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/>
      <c r="G353" s="12"/>
      <c r="H353" s="46"/>
      <c r="I353" s="46"/>
      <c r="J353" s="46"/>
      <c r="K353" s="46"/>
      <c r="L353" s="46"/>
      <c r="M353" s="46"/>
      <c r="O353" s="12"/>
      <c r="P353" s="20"/>
    </row>
    <row r="354" spans="1:16" ht="15.75" customHeight="1" x14ac:dyDescent="0.3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/>
      <c r="G354" s="17"/>
      <c r="H354" s="17"/>
      <c r="I354" s="17"/>
      <c r="J354" s="17"/>
      <c r="K354" s="17"/>
      <c r="L354" s="17"/>
      <c r="M354" s="17"/>
      <c r="O354" s="17">
        <f t="shared" ref="O354:O368" si="20">SUM(B354:M354)</f>
        <v>26219413.32</v>
      </c>
      <c r="P354" s="20"/>
    </row>
    <row r="355" spans="1:16" ht="15.75" customHeight="1" x14ac:dyDescent="0.3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/>
      <c r="G355" s="17"/>
      <c r="H355" s="17"/>
      <c r="I355" s="17"/>
      <c r="J355" s="17"/>
      <c r="K355" s="17"/>
      <c r="L355" s="17"/>
      <c r="M355" s="17"/>
      <c r="O355" s="17">
        <f t="shared" si="20"/>
        <v>3670717.8999999994</v>
      </c>
      <c r="P355" s="20"/>
    </row>
    <row r="356" spans="1:16" ht="15.75" customHeight="1" x14ac:dyDescent="0.3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/>
      <c r="G356" s="17"/>
      <c r="H356" s="17"/>
      <c r="I356" s="17"/>
      <c r="J356" s="17"/>
      <c r="K356" s="17"/>
      <c r="L356" s="17"/>
      <c r="M356" s="17"/>
      <c r="O356" s="17">
        <f t="shared" si="20"/>
        <v>524388.31000000006</v>
      </c>
      <c r="P356" s="20"/>
    </row>
    <row r="357" spans="1:16" ht="15.75" customHeight="1" x14ac:dyDescent="0.3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/>
      <c r="G357" s="12"/>
      <c r="H357" s="12"/>
      <c r="I357" s="46"/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3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/>
      <c r="G358" s="17"/>
      <c r="H358" s="17"/>
      <c r="I358" s="17"/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3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/>
      <c r="G359" s="17"/>
      <c r="H359" s="17"/>
      <c r="I359" s="17"/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3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/>
      <c r="G360" s="17"/>
      <c r="H360" s="17"/>
      <c r="I360" s="17"/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3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/>
      <c r="G361" s="12"/>
      <c r="H361" s="12"/>
      <c r="I361" s="46"/>
      <c r="J361" s="46"/>
      <c r="K361" s="46"/>
      <c r="L361" s="46"/>
      <c r="M361" s="46"/>
      <c r="O361" s="12"/>
      <c r="P361" s="20"/>
    </row>
    <row r="362" spans="1:16" ht="15.75" customHeight="1" x14ac:dyDescent="0.3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/>
      <c r="G362" s="17"/>
      <c r="H362" s="17"/>
      <c r="I362" s="17"/>
      <c r="J362" s="17"/>
      <c r="K362" s="17"/>
      <c r="L362" s="17"/>
      <c r="M362" s="17"/>
      <c r="O362" s="17">
        <f t="shared" si="20"/>
        <v>1718353.45</v>
      </c>
      <c r="P362" s="20"/>
    </row>
    <row r="363" spans="1:16" ht="15.75" customHeight="1" x14ac:dyDescent="0.3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/>
      <c r="G363" s="17"/>
      <c r="H363" s="17"/>
      <c r="I363" s="17"/>
      <c r="J363" s="17"/>
      <c r="K363" s="17"/>
      <c r="L363" s="17"/>
      <c r="M363" s="17"/>
      <c r="O363" s="17">
        <f t="shared" si="20"/>
        <v>824809.67999999993</v>
      </c>
      <c r="P363" s="20"/>
    </row>
    <row r="364" spans="1:16" ht="15.75" customHeight="1" x14ac:dyDescent="0.3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/>
      <c r="G364" s="17"/>
      <c r="H364" s="17"/>
      <c r="I364" s="17"/>
      <c r="J364" s="17"/>
      <c r="K364" s="17"/>
      <c r="L364" s="17"/>
      <c r="M364" s="17"/>
      <c r="O364" s="17">
        <f t="shared" si="20"/>
        <v>34367.07</v>
      </c>
      <c r="P364" s="20"/>
    </row>
    <row r="365" spans="1:16" ht="15.75" customHeight="1" x14ac:dyDescent="0.3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/>
      <c r="G365" s="12"/>
      <c r="H365" s="12"/>
      <c r="I365" s="46"/>
      <c r="J365" s="46"/>
      <c r="K365" s="46"/>
      <c r="L365" s="46"/>
      <c r="M365" s="46"/>
      <c r="O365" s="12"/>
      <c r="P365" s="20"/>
    </row>
    <row r="366" spans="1:16" ht="15.75" customHeight="1" x14ac:dyDescent="0.3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/>
      <c r="G366" s="17"/>
      <c r="H366" s="31"/>
      <c r="I366" s="17"/>
      <c r="J366" s="17"/>
      <c r="K366" s="17"/>
      <c r="L366" s="17"/>
      <c r="M366" s="17"/>
      <c r="O366" s="17">
        <f t="shared" si="20"/>
        <v>422564.89999999997</v>
      </c>
      <c r="P366" s="20"/>
    </row>
    <row r="367" spans="1:16" ht="15.75" customHeight="1" x14ac:dyDescent="0.3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/>
      <c r="G367" s="17"/>
      <c r="H367" s="31"/>
      <c r="I367" s="17"/>
      <c r="J367" s="17"/>
      <c r="K367" s="17"/>
      <c r="L367" s="17"/>
      <c r="M367" s="17"/>
      <c r="O367" s="17">
        <f t="shared" si="20"/>
        <v>59159.100000000006</v>
      </c>
      <c r="P367" s="20"/>
    </row>
    <row r="368" spans="1:16" ht="15.75" customHeight="1" x14ac:dyDescent="0.3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/>
      <c r="G368" s="17"/>
      <c r="H368" s="31"/>
      <c r="I368" s="17"/>
      <c r="J368" s="17"/>
      <c r="K368" s="17"/>
      <c r="L368" s="17"/>
      <c r="M368" s="17"/>
      <c r="O368" s="17">
        <f t="shared" si="20"/>
        <v>8451.3100000000013</v>
      </c>
      <c r="P368" s="20"/>
    </row>
    <row r="369" spans="1:16" ht="15.75" customHeight="1" x14ac:dyDescent="0.3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3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3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/>
      <c r="G371" s="46"/>
      <c r="H371" s="46"/>
      <c r="I371" s="46"/>
      <c r="J371" s="46"/>
      <c r="K371" s="46"/>
      <c r="L371" s="46"/>
      <c r="M371" s="46"/>
      <c r="O371" s="17"/>
      <c r="P371" s="20"/>
    </row>
    <row r="372" spans="1:16" ht="15.75" customHeight="1" x14ac:dyDescent="0.3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/>
      <c r="G372" s="17"/>
      <c r="H372" s="17"/>
      <c r="I372" s="17"/>
      <c r="J372" s="17"/>
      <c r="K372" s="17"/>
      <c r="L372" s="17"/>
      <c r="M372" s="17"/>
      <c r="O372" s="17">
        <f>SUM(B372:M372)</f>
        <v>4940314.05</v>
      </c>
      <c r="P372" s="20"/>
    </row>
    <row r="373" spans="1:16" ht="15.75" customHeight="1" x14ac:dyDescent="0.3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/>
      <c r="G373" s="17"/>
      <c r="H373" s="17"/>
      <c r="I373" s="17"/>
      <c r="J373" s="17"/>
      <c r="K373" s="17"/>
      <c r="L373" s="17"/>
      <c r="M373" s="17"/>
      <c r="O373" s="17">
        <f>SUM(B373:M373)</f>
        <v>691643.96</v>
      </c>
      <c r="P373" s="20"/>
    </row>
    <row r="374" spans="1:16" ht="15.75" customHeight="1" x14ac:dyDescent="0.3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/>
      <c r="G374" s="31"/>
      <c r="H374" s="31"/>
      <c r="I374" s="31"/>
      <c r="J374" s="31"/>
      <c r="K374" s="31"/>
      <c r="L374" s="31"/>
      <c r="M374" s="31"/>
      <c r="O374" s="17">
        <f>SUM(B374:M374)</f>
        <v>98806.290000000008</v>
      </c>
      <c r="P374" s="20"/>
    </row>
    <row r="375" spans="1:16" ht="15.75" customHeight="1" x14ac:dyDescent="0.3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/>
      <c r="G375" s="46"/>
      <c r="H375" s="46"/>
      <c r="I375" s="46"/>
      <c r="J375" s="46"/>
      <c r="K375" s="46"/>
      <c r="L375" s="46"/>
      <c r="M375" s="46"/>
      <c r="O375" s="12"/>
      <c r="P375" s="20"/>
    </row>
    <row r="376" spans="1:16" ht="15.75" customHeight="1" x14ac:dyDescent="0.3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/>
      <c r="G376" s="17"/>
      <c r="H376" s="17"/>
      <c r="I376" s="17"/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3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/>
      <c r="G377" s="17"/>
      <c r="H377" s="17"/>
      <c r="I377" s="17"/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3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/>
      <c r="G378" s="17"/>
      <c r="H378" s="17"/>
      <c r="I378" s="17"/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3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/>
      <c r="G379" s="46"/>
      <c r="H379" s="46"/>
      <c r="I379" s="46"/>
      <c r="J379" s="46"/>
      <c r="K379" s="46"/>
      <c r="L379" s="46"/>
      <c r="M379" s="46"/>
      <c r="O379" s="12"/>
      <c r="P379" s="20"/>
    </row>
    <row r="380" spans="1:16" ht="15.75" customHeight="1" x14ac:dyDescent="0.3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/>
      <c r="G380" s="17"/>
      <c r="H380" s="17"/>
      <c r="I380" s="17"/>
      <c r="J380" s="17"/>
      <c r="K380" s="17"/>
      <c r="L380" s="17"/>
      <c r="M380" s="17"/>
      <c r="O380" s="17">
        <f t="shared" ref="O380:O391" si="21">SUM(B380:M380)</f>
        <v>4940314.05</v>
      </c>
      <c r="P380" s="20"/>
    </row>
    <row r="381" spans="1:16" ht="15.75" customHeight="1" x14ac:dyDescent="0.3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/>
      <c r="G381" s="17"/>
      <c r="H381" s="17"/>
      <c r="I381" s="17"/>
      <c r="J381" s="17"/>
      <c r="K381" s="17"/>
      <c r="L381" s="17"/>
      <c r="M381" s="17"/>
      <c r="O381" s="17">
        <f t="shared" si="21"/>
        <v>691643.96</v>
      </c>
      <c r="P381" s="20"/>
    </row>
    <row r="382" spans="1:16" ht="15.75" customHeight="1" x14ac:dyDescent="0.3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/>
      <c r="G382" s="17"/>
      <c r="H382" s="17"/>
      <c r="I382" s="17"/>
      <c r="J382" s="17"/>
      <c r="K382" s="17"/>
      <c r="L382" s="17"/>
      <c r="M382" s="17"/>
      <c r="O382" s="17">
        <f t="shared" si="21"/>
        <v>98806.290000000008</v>
      </c>
      <c r="P382" s="20"/>
    </row>
    <row r="383" spans="1:16" ht="15.75" customHeight="1" x14ac:dyDescent="0.3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/>
      <c r="G383" s="46"/>
      <c r="H383" s="46"/>
      <c r="I383" s="46"/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3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/>
      <c r="G384" s="17"/>
      <c r="H384" s="17"/>
      <c r="I384" s="17"/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3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/>
      <c r="G385" s="17"/>
      <c r="H385" s="17"/>
      <c r="I385" s="17"/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3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/>
      <c r="G386" s="17"/>
      <c r="H386" s="17"/>
      <c r="I386" s="17"/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3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/>
      <c r="G387" s="46"/>
      <c r="H387" s="46"/>
      <c r="I387" s="46"/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3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/>
      <c r="G388" s="17"/>
      <c r="H388" s="17"/>
      <c r="I388" s="17"/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3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/>
      <c r="G389" s="17"/>
      <c r="H389" s="17"/>
      <c r="I389" s="17"/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3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/>
      <c r="G390" s="17"/>
      <c r="H390" s="17"/>
      <c r="I390" s="17"/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3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/>
      <c r="G391" s="46"/>
      <c r="H391" s="46"/>
      <c r="I391" s="46"/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3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/>
      <c r="G392" s="17"/>
      <c r="H392" s="17"/>
      <c r="I392" s="17"/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3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/>
      <c r="G393" s="17"/>
      <c r="H393" s="17"/>
      <c r="I393" s="17"/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3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/>
      <c r="G394" s="17"/>
      <c r="H394" s="17"/>
      <c r="I394" s="17"/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3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3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3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/>
      <c r="G397" s="49"/>
      <c r="H397" s="49"/>
      <c r="I397" s="49"/>
      <c r="J397" s="49"/>
      <c r="K397" s="49"/>
      <c r="L397" s="46"/>
      <c r="M397" s="46"/>
      <c r="O397" s="17"/>
      <c r="P397" s="20"/>
    </row>
    <row r="398" spans="1:16" ht="15.75" customHeight="1" x14ac:dyDescent="0.3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/>
      <c r="G398" s="17"/>
      <c r="H398" s="17"/>
      <c r="I398" s="17"/>
      <c r="J398" s="17"/>
      <c r="K398" s="17"/>
      <c r="L398" s="17"/>
      <c r="M398" s="17"/>
      <c r="O398" s="17">
        <f>SUM(B398:M398)</f>
        <v>3853105.3600000003</v>
      </c>
      <c r="P398" s="20"/>
    </row>
    <row r="399" spans="1:16" ht="15.75" customHeight="1" x14ac:dyDescent="0.3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/>
      <c r="G399" s="17"/>
      <c r="H399" s="17"/>
      <c r="I399" s="17"/>
      <c r="J399" s="17"/>
      <c r="K399" s="17"/>
      <c r="L399" s="17"/>
      <c r="M399" s="17"/>
      <c r="O399" s="17">
        <f>SUM(B399:M399)</f>
        <v>618996.59</v>
      </c>
      <c r="P399" s="20"/>
    </row>
    <row r="400" spans="1:16" ht="15.75" customHeight="1" x14ac:dyDescent="0.3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/>
      <c r="G400" s="31"/>
      <c r="H400" s="31"/>
      <c r="I400" s="31"/>
      <c r="J400" s="31"/>
      <c r="K400" s="31"/>
      <c r="L400" s="17"/>
      <c r="M400" s="17"/>
      <c r="O400" s="17">
        <f>SUM(B400:M400)</f>
        <v>77062.12</v>
      </c>
      <c r="P400" s="20"/>
    </row>
    <row r="401" spans="1:16" ht="15.75" customHeight="1" x14ac:dyDescent="0.3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/>
      <c r="G401" s="49"/>
      <c r="H401" s="49"/>
      <c r="I401" s="49"/>
      <c r="J401" s="49"/>
      <c r="K401" s="49"/>
      <c r="L401" s="46"/>
      <c r="M401" s="46"/>
      <c r="O401" s="12"/>
      <c r="P401" s="20"/>
    </row>
    <row r="402" spans="1:16" ht="15.75" customHeight="1" x14ac:dyDescent="0.3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/>
      <c r="G402" s="17"/>
      <c r="H402" s="17"/>
      <c r="I402" s="17"/>
      <c r="J402" s="17"/>
      <c r="K402" s="17"/>
      <c r="L402" s="17"/>
      <c r="M402" s="17"/>
      <c r="O402" s="17">
        <f>SUM(B402:M402)</f>
        <v>275078</v>
      </c>
      <c r="P402" s="20"/>
    </row>
    <row r="403" spans="1:16" ht="15.75" customHeight="1" x14ac:dyDescent="0.3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/>
      <c r="G403" s="17"/>
      <c r="H403" s="17"/>
      <c r="I403" s="17"/>
      <c r="J403" s="17"/>
      <c r="K403" s="17"/>
      <c r="L403" s="17"/>
      <c r="M403" s="17"/>
      <c r="O403" s="17">
        <f>SUM(B403:M403)</f>
        <v>38510.92</v>
      </c>
      <c r="P403" s="20"/>
    </row>
    <row r="404" spans="1:16" ht="15.75" customHeight="1" x14ac:dyDescent="0.3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/>
      <c r="G404" s="17"/>
      <c r="H404" s="17"/>
      <c r="I404" s="17"/>
      <c r="J404" s="17"/>
      <c r="K404" s="17"/>
      <c r="L404" s="17"/>
      <c r="M404" s="17"/>
      <c r="O404" s="17">
        <f>SUM(B404:M404)</f>
        <v>5501.5599999999995</v>
      </c>
      <c r="P404" s="20"/>
    </row>
    <row r="405" spans="1:16" ht="15.75" customHeight="1" x14ac:dyDescent="0.3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/>
      <c r="G405" s="49"/>
      <c r="H405" s="49"/>
      <c r="I405" s="49"/>
      <c r="J405" s="49"/>
      <c r="K405" s="49"/>
      <c r="L405" s="46"/>
      <c r="M405" s="46"/>
      <c r="O405" s="12"/>
      <c r="P405" s="20"/>
    </row>
    <row r="406" spans="1:16" ht="15.75" customHeight="1" x14ac:dyDescent="0.3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/>
      <c r="G406" s="17"/>
      <c r="H406" s="17"/>
      <c r="I406" s="17"/>
      <c r="J406" s="17"/>
      <c r="K406" s="17"/>
      <c r="L406" s="17"/>
      <c r="M406" s="17"/>
      <c r="O406" s="17">
        <f t="shared" ref="O406:O417" si="23">SUM(B406:M406)</f>
        <v>3344021.9599999995</v>
      </c>
      <c r="P406" s="20"/>
    </row>
    <row r="407" spans="1:16" ht="15.75" customHeight="1" x14ac:dyDescent="0.3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/>
      <c r="G407" s="17"/>
      <c r="H407" s="17"/>
      <c r="I407" s="17"/>
      <c r="J407" s="17"/>
      <c r="K407" s="17"/>
      <c r="L407" s="17"/>
      <c r="M407" s="17"/>
      <c r="O407" s="17">
        <f t="shared" si="23"/>
        <v>468163.08999999997</v>
      </c>
      <c r="P407" s="20"/>
    </row>
    <row r="408" spans="1:16" ht="15.75" customHeight="1" x14ac:dyDescent="0.3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/>
      <c r="G408" s="17"/>
      <c r="H408" s="17"/>
      <c r="I408" s="17"/>
      <c r="J408" s="17"/>
      <c r="K408" s="17"/>
      <c r="L408" s="17"/>
      <c r="M408" s="17"/>
      <c r="O408" s="17">
        <f t="shared" si="23"/>
        <v>66880.459999999992</v>
      </c>
      <c r="P408" s="20"/>
    </row>
    <row r="409" spans="1:16" ht="15.75" customHeight="1" x14ac:dyDescent="0.3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/>
      <c r="G409" s="49"/>
      <c r="H409" s="49"/>
      <c r="I409" s="49"/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3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/>
      <c r="G410" s="17"/>
      <c r="H410" s="17"/>
      <c r="I410" s="17"/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3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/>
      <c r="G411" s="17"/>
      <c r="H411" s="17"/>
      <c r="I411" s="17"/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3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/>
      <c r="G412" s="17"/>
      <c r="H412" s="17"/>
      <c r="I412" s="17"/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3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/>
      <c r="G413" s="49"/>
      <c r="H413" s="49"/>
      <c r="I413" s="49"/>
      <c r="J413" s="49"/>
      <c r="K413" s="49"/>
      <c r="L413" s="46"/>
      <c r="M413" s="46"/>
      <c r="O413" s="12"/>
      <c r="P413" s="20"/>
    </row>
    <row r="414" spans="1:16" ht="15.75" customHeight="1" x14ac:dyDescent="0.3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/>
      <c r="G414" s="17"/>
      <c r="H414" s="17"/>
      <c r="I414" s="17"/>
      <c r="J414" s="31"/>
      <c r="K414" s="17"/>
      <c r="L414" s="17"/>
      <c r="M414" s="17"/>
      <c r="O414" s="17">
        <f t="shared" si="23"/>
        <v>234005.40000000002</v>
      </c>
      <c r="P414" s="20"/>
    </row>
    <row r="415" spans="1:16" ht="15.75" customHeight="1" x14ac:dyDescent="0.3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/>
      <c r="G415" s="17"/>
      <c r="H415" s="17"/>
      <c r="I415" s="17"/>
      <c r="J415" s="31"/>
      <c r="K415" s="17"/>
      <c r="L415" s="17"/>
      <c r="M415" s="17"/>
      <c r="O415" s="17">
        <f t="shared" si="23"/>
        <v>112322.57999999999</v>
      </c>
      <c r="P415" s="20"/>
    </row>
    <row r="416" spans="1:16" ht="15.75" customHeight="1" x14ac:dyDescent="0.3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/>
      <c r="G416" s="17"/>
      <c r="H416" s="17"/>
      <c r="I416" s="17"/>
      <c r="J416" s="31"/>
      <c r="K416" s="17"/>
      <c r="L416" s="17"/>
      <c r="M416" s="17"/>
      <c r="O416" s="17">
        <f t="shared" si="23"/>
        <v>4680.1000000000004</v>
      </c>
      <c r="P416" s="20"/>
    </row>
    <row r="417" spans="1:16" ht="15.75" customHeight="1" x14ac:dyDescent="0.3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/>
      <c r="G417" s="49"/>
      <c r="H417" s="49"/>
      <c r="I417" s="49"/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3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/>
      <c r="G418" s="17"/>
      <c r="H418" s="17"/>
      <c r="I418" s="17"/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3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/>
      <c r="G419" s="17"/>
      <c r="H419" s="17"/>
      <c r="I419" s="17"/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3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/>
      <c r="G420" s="17"/>
      <c r="H420" s="17"/>
      <c r="I420" s="17"/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3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3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3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/>
      <c r="G423" s="46"/>
      <c r="H423" s="46"/>
      <c r="I423" s="35"/>
      <c r="J423" s="46"/>
      <c r="K423" s="46"/>
      <c r="L423" s="35"/>
      <c r="M423" s="46"/>
      <c r="O423" s="17"/>
      <c r="P423" s="20"/>
    </row>
    <row r="424" spans="1:16" ht="15.75" customHeight="1" x14ac:dyDescent="0.3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/>
      <c r="G424" s="17"/>
      <c r="H424" s="31"/>
      <c r="I424" s="17"/>
      <c r="J424" s="17"/>
      <c r="K424" s="17"/>
      <c r="L424" s="17"/>
      <c r="M424" s="17"/>
      <c r="O424" s="17">
        <f>SUM(B424:M424)</f>
        <v>198682.56999999998</v>
      </c>
      <c r="P424" s="20"/>
    </row>
    <row r="425" spans="1:16" ht="15.75" customHeight="1" x14ac:dyDescent="0.3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/>
      <c r="G425" s="17"/>
      <c r="H425" s="31"/>
      <c r="I425" s="17"/>
      <c r="J425" s="17"/>
      <c r="K425" s="17"/>
      <c r="L425" s="17"/>
      <c r="M425" s="17"/>
      <c r="O425" s="17">
        <f>SUM(B425:M425)</f>
        <v>27815.57</v>
      </c>
      <c r="P425" s="20"/>
    </row>
    <row r="426" spans="1:16" ht="15.75" customHeight="1" x14ac:dyDescent="0.3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/>
      <c r="G426" s="17"/>
      <c r="H426" s="31"/>
      <c r="I426" s="17"/>
      <c r="J426" s="17"/>
      <c r="K426" s="17"/>
      <c r="L426" s="17"/>
      <c r="M426" s="17"/>
      <c r="O426" s="17">
        <f>SUM(B426:M426)</f>
        <v>3973.65</v>
      </c>
      <c r="P426" s="20"/>
    </row>
    <row r="427" spans="1:16" ht="15.75" customHeight="1" x14ac:dyDescent="0.3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/>
      <c r="G427" s="46"/>
      <c r="H427" s="46"/>
      <c r="I427" s="35"/>
      <c r="J427" s="46"/>
      <c r="K427" s="46"/>
      <c r="L427" s="35"/>
      <c r="M427" s="46"/>
      <c r="O427" s="12"/>
      <c r="P427" s="20"/>
    </row>
    <row r="428" spans="1:16" ht="15.75" customHeight="1" x14ac:dyDescent="0.3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/>
      <c r="G428" s="17"/>
      <c r="H428" s="31"/>
      <c r="I428" s="17"/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3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/>
      <c r="G429" s="17"/>
      <c r="H429" s="31"/>
      <c r="I429" s="17"/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3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/>
      <c r="G430" s="17"/>
      <c r="H430" s="31"/>
      <c r="I430" s="17"/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3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/>
      <c r="G431" s="46"/>
      <c r="H431" s="46"/>
      <c r="I431" s="35"/>
      <c r="J431" s="46"/>
      <c r="K431" s="46"/>
      <c r="L431" s="35"/>
      <c r="M431" s="46"/>
      <c r="O431" s="12">
        <f>SUM(B431:M431)</f>
        <v>0</v>
      </c>
      <c r="P431" s="20"/>
    </row>
    <row r="432" spans="1:16" ht="15.75" customHeight="1" x14ac:dyDescent="0.3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/>
      <c r="G432" s="17"/>
      <c r="H432" s="31"/>
      <c r="I432" s="17"/>
      <c r="J432" s="17"/>
      <c r="K432" s="17"/>
      <c r="L432" s="17"/>
      <c r="M432" s="17"/>
      <c r="O432" s="17">
        <f t="shared" ref="O432:O443" si="25">SUM(B432:M432)</f>
        <v>0</v>
      </c>
      <c r="P432" s="20"/>
    </row>
    <row r="433" spans="1:16" ht="15.75" customHeight="1" x14ac:dyDescent="0.3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/>
      <c r="G433" s="17"/>
      <c r="H433" s="31"/>
      <c r="I433" s="17"/>
      <c r="J433" s="17"/>
      <c r="K433" s="17"/>
      <c r="L433" s="17"/>
      <c r="M433" s="17"/>
      <c r="O433" s="17">
        <f t="shared" si="25"/>
        <v>0</v>
      </c>
      <c r="P433" s="20"/>
    </row>
    <row r="434" spans="1:16" ht="15.75" customHeight="1" x14ac:dyDescent="0.3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/>
      <c r="G434" s="17"/>
      <c r="H434" s="31"/>
      <c r="I434" s="17"/>
      <c r="J434" s="17"/>
      <c r="K434" s="17"/>
      <c r="L434" s="17"/>
      <c r="M434" s="17"/>
      <c r="O434" s="17">
        <f t="shared" si="25"/>
        <v>0</v>
      </c>
      <c r="P434" s="20"/>
    </row>
    <row r="435" spans="1:16" ht="15.75" customHeight="1" x14ac:dyDescent="0.3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/>
      <c r="G435" s="46"/>
      <c r="H435" s="46"/>
      <c r="I435" s="35"/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3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/>
      <c r="G436" s="17"/>
      <c r="H436" s="31"/>
      <c r="I436" s="17"/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3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/>
      <c r="G437" s="17"/>
      <c r="H437" s="31"/>
      <c r="I437" s="17"/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3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/>
      <c r="G438" s="17"/>
      <c r="H438" s="31"/>
      <c r="I438" s="17"/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3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/>
      <c r="G439" s="46"/>
      <c r="H439" s="46"/>
      <c r="I439" s="35"/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3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/>
      <c r="G440" s="17"/>
      <c r="H440" s="31"/>
      <c r="I440" s="17"/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3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/>
      <c r="G441" s="17"/>
      <c r="H441" s="31"/>
      <c r="I441" s="17"/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3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/>
      <c r="G442" s="17"/>
      <c r="H442" s="31"/>
      <c r="I442" s="17"/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3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/>
      <c r="G443" s="46"/>
      <c r="H443" s="46"/>
      <c r="I443" s="35"/>
      <c r="J443" s="46"/>
      <c r="K443" s="46"/>
      <c r="L443" s="35"/>
      <c r="M443" s="46"/>
      <c r="O443" s="49">
        <f t="shared" si="25"/>
        <v>40</v>
      </c>
      <c r="P443" s="20"/>
    </row>
    <row r="444" spans="1:16" ht="15.75" customHeight="1" x14ac:dyDescent="0.3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/>
      <c r="G444" s="17"/>
      <c r="H444" s="31"/>
      <c r="I444" s="17"/>
      <c r="J444" s="17"/>
      <c r="K444" s="17"/>
      <c r="L444" s="17"/>
      <c r="M444" s="17"/>
      <c r="O444" s="17">
        <f t="shared" ref="O444:O446" si="26">SUM(B444:M444)</f>
        <v>198682.56999999998</v>
      </c>
      <c r="P444" s="20"/>
    </row>
    <row r="445" spans="1:16" ht="15.75" customHeight="1" x14ac:dyDescent="0.3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/>
      <c r="G445" s="17"/>
      <c r="H445" s="31"/>
      <c r="I445" s="17"/>
      <c r="J445" s="17"/>
      <c r="K445" s="17"/>
      <c r="L445" s="17"/>
      <c r="M445" s="17"/>
      <c r="O445" s="17">
        <f t="shared" si="26"/>
        <v>27815.57</v>
      </c>
      <c r="P445" s="20"/>
    </row>
    <row r="446" spans="1:16" ht="15.75" customHeight="1" x14ac:dyDescent="0.3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/>
      <c r="G446" s="17"/>
      <c r="H446" s="31"/>
      <c r="I446" s="17"/>
      <c r="J446" s="17"/>
      <c r="K446" s="17"/>
      <c r="L446" s="17"/>
      <c r="M446" s="17"/>
      <c r="O446" s="17">
        <f t="shared" si="26"/>
        <v>3973.65</v>
      </c>
      <c r="P446" s="20"/>
    </row>
    <row r="447" spans="1:16" ht="15.75" customHeight="1" x14ac:dyDescent="0.3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3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3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3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/>
      <c r="G450" s="34"/>
      <c r="H450" s="34"/>
      <c r="I450" s="34"/>
      <c r="J450" s="34"/>
      <c r="K450" s="36"/>
      <c r="L450" s="35"/>
      <c r="M450" s="35"/>
      <c r="O450" s="12">
        <f t="shared" ref="O450" si="27">SUM(B450:M450)</f>
        <v>5513.95</v>
      </c>
      <c r="P450" s="20"/>
    </row>
    <row r="451" spans="1:16" ht="15.75" customHeight="1" x14ac:dyDescent="0.3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/>
      <c r="G451" s="17"/>
      <c r="H451" s="17"/>
      <c r="I451" s="17"/>
      <c r="J451" s="17"/>
      <c r="K451" s="18"/>
      <c r="L451" s="17"/>
      <c r="M451" s="17"/>
      <c r="O451" s="17">
        <f>SUM(B451:M451)</f>
        <v>306813065.83000004</v>
      </c>
      <c r="P451" s="20"/>
    </row>
    <row r="452" spans="1:16" ht="15.75" customHeight="1" x14ac:dyDescent="0.3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/>
      <c r="G452" s="17"/>
      <c r="H452" s="17"/>
      <c r="I452" s="17"/>
      <c r="J452" s="17"/>
      <c r="K452" s="18"/>
      <c r="L452" s="17"/>
      <c r="M452" s="17"/>
      <c r="O452" s="17">
        <f>SUM(B452:M452)</f>
        <v>45479365.679999992</v>
      </c>
      <c r="P452" s="20"/>
    </row>
    <row r="453" spans="1:16" ht="15.75" customHeight="1" x14ac:dyDescent="0.3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/>
      <c r="G453" s="17"/>
      <c r="H453" s="17"/>
      <c r="I453" s="17"/>
      <c r="J453" s="17"/>
      <c r="K453" s="18"/>
      <c r="L453" s="17"/>
      <c r="M453" s="17"/>
      <c r="O453" s="17">
        <f>SUM(B453:M453)</f>
        <v>6136261.6699999999</v>
      </c>
      <c r="P453" s="20"/>
    </row>
    <row r="454" spans="1:16" ht="15.75" customHeight="1" x14ac:dyDescent="0.3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/>
      <c r="G454" s="12"/>
      <c r="H454" s="12"/>
      <c r="I454" s="12"/>
      <c r="J454" s="12"/>
      <c r="K454" s="13"/>
      <c r="L454" s="12"/>
      <c r="M454" s="12"/>
      <c r="O454" s="12">
        <f t="shared" ref="O454" si="28">SUM(B454:M454)</f>
        <v>812.2</v>
      </c>
      <c r="P454" s="20"/>
    </row>
    <row r="455" spans="1:16" ht="15.75" customHeight="1" x14ac:dyDescent="0.3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/>
      <c r="G455" s="17"/>
      <c r="H455" s="17"/>
      <c r="I455" s="17"/>
      <c r="J455" s="17"/>
      <c r="K455" s="18"/>
      <c r="L455" s="17"/>
      <c r="M455" s="17"/>
      <c r="O455" s="17">
        <f>SUM(B455:M455)</f>
        <v>15709368.09</v>
      </c>
      <c r="P455" s="20"/>
    </row>
    <row r="456" spans="1:16" ht="15.75" customHeight="1" x14ac:dyDescent="0.3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/>
      <c r="G456" s="17"/>
      <c r="H456" s="17"/>
      <c r="I456" s="17"/>
      <c r="J456" s="17"/>
      <c r="K456" s="18"/>
      <c r="L456" s="17"/>
      <c r="M456" s="17"/>
      <c r="O456" s="17">
        <f>SUM(B456:M456)</f>
        <v>2199311.56</v>
      </c>
      <c r="P456" s="20"/>
    </row>
    <row r="457" spans="1:16" ht="15.75" customHeight="1" x14ac:dyDescent="0.3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/>
      <c r="G457" s="17"/>
      <c r="H457" s="17"/>
      <c r="I457" s="17"/>
      <c r="J457" s="17"/>
      <c r="K457" s="18"/>
      <c r="L457" s="17"/>
      <c r="M457" s="17"/>
      <c r="O457" s="17">
        <f>SUM(B457:M457)</f>
        <v>314187.38</v>
      </c>
      <c r="P457" s="20"/>
    </row>
    <row r="458" spans="1:16" ht="15.75" customHeight="1" x14ac:dyDescent="0.3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/>
      <c r="G458" s="12"/>
      <c r="H458" s="12"/>
      <c r="I458" s="12"/>
      <c r="J458" s="12"/>
      <c r="K458" s="13"/>
      <c r="L458" s="12"/>
      <c r="M458" s="12"/>
      <c r="O458" s="12">
        <f t="shared" ref="O458:O466" si="29">SUM(B458:M458)</f>
        <v>3789.75</v>
      </c>
      <c r="P458" s="20"/>
    </row>
    <row r="459" spans="1:16" ht="15.75" customHeight="1" x14ac:dyDescent="0.3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/>
      <c r="G459" s="17"/>
      <c r="H459" s="17"/>
      <c r="I459" s="17"/>
      <c r="J459" s="17"/>
      <c r="K459" s="18"/>
      <c r="L459" s="17"/>
      <c r="M459" s="17"/>
      <c r="O459" s="17">
        <f t="shared" si="29"/>
        <v>274818044.13999999</v>
      </c>
      <c r="P459" s="20"/>
    </row>
    <row r="460" spans="1:16" ht="15.75" customHeight="1" x14ac:dyDescent="0.3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/>
      <c r="G460" s="17"/>
      <c r="H460" s="17"/>
      <c r="I460" s="17"/>
      <c r="J460" s="17"/>
      <c r="K460" s="18"/>
      <c r="L460" s="17"/>
      <c r="M460" s="17"/>
      <c r="O460" s="17">
        <f t="shared" si="29"/>
        <v>38474526.389999993</v>
      </c>
      <c r="P460" s="20"/>
    </row>
    <row r="461" spans="1:16" ht="15.75" customHeight="1" x14ac:dyDescent="0.3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/>
      <c r="G461" s="17"/>
      <c r="H461" s="17"/>
      <c r="I461" s="17"/>
      <c r="J461" s="17"/>
      <c r="K461" s="18"/>
      <c r="L461" s="17"/>
      <c r="M461" s="17"/>
      <c r="O461" s="17">
        <f t="shared" si="29"/>
        <v>5496361.1500000004</v>
      </c>
      <c r="P461" s="20"/>
    </row>
    <row r="462" spans="1:16" ht="15.75" customHeight="1" x14ac:dyDescent="0.3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/>
      <c r="G462" s="12"/>
      <c r="H462" s="13"/>
      <c r="I462" s="13"/>
      <c r="J462" s="13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3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/>
      <c r="G463" s="17"/>
      <c r="H463" s="17"/>
      <c r="I463" s="17"/>
      <c r="J463" s="17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3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/>
      <c r="G464" s="17"/>
      <c r="H464" s="17"/>
      <c r="I464" s="17"/>
      <c r="J464" s="17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3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/>
      <c r="G465" s="17"/>
      <c r="H465" s="17"/>
      <c r="I465" s="17"/>
      <c r="J465" s="17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3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/>
      <c r="G466" s="12"/>
      <c r="H466" s="12"/>
      <c r="I466" s="12"/>
      <c r="J466" s="12"/>
      <c r="K466" s="13"/>
      <c r="L466" s="12"/>
      <c r="M466" s="12"/>
      <c r="O466" s="12">
        <f t="shared" si="29"/>
        <v>444</v>
      </c>
      <c r="P466" s="20"/>
    </row>
    <row r="467" spans="1:16" ht="15.75" customHeight="1" x14ac:dyDescent="0.3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/>
      <c r="G467" s="17"/>
      <c r="H467" s="17"/>
      <c r="I467" s="17"/>
      <c r="J467" s="17"/>
      <c r="K467" s="18"/>
      <c r="L467" s="17"/>
      <c r="M467" s="17"/>
      <c r="O467" s="17">
        <f>SUM(B467:M467)</f>
        <v>7428047.580000001</v>
      </c>
      <c r="P467" s="20"/>
    </row>
    <row r="468" spans="1:16" ht="15.75" customHeight="1" x14ac:dyDescent="0.3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/>
      <c r="G468" s="17"/>
      <c r="H468" s="17"/>
      <c r="I468" s="17"/>
      <c r="J468" s="17"/>
      <c r="K468" s="18"/>
      <c r="L468" s="17"/>
      <c r="M468" s="17"/>
      <c r="O468" s="17">
        <f>SUM(B468:M468)</f>
        <v>3565462.8499999996</v>
      </c>
      <c r="P468" s="20"/>
    </row>
    <row r="469" spans="1:16" ht="15.75" customHeight="1" x14ac:dyDescent="0.3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/>
      <c r="G469" s="17"/>
      <c r="H469" s="17"/>
      <c r="I469" s="17"/>
      <c r="J469" s="17"/>
      <c r="K469" s="18"/>
      <c r="L469" s="17"/>
      <c r="M469" s="17"/>
      <c r="O469" s="17">
        <f>SUM(B469:M469)</f>
        <v>148560.94999999998</v>
      </c>
      <c r="P469" s="20"/>
    </row>
    <row r="470" spans="1:16" ht="15.75" customHeight="1" x14ac:dyDescent="0.3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/>
      <c r="G470" s="12"/>
      <c r="H470" s="12"/>
      <c r="I470" s="12"/>
      <c r="J470" s="12"/>
      <c r="K470" s="13"/>
      <c r="L470" s="12"/>
      <c r="M470" s="12"/>
      <c r="O470" s="12">
        <f t="shared" ref="O470" si="30">SUM(B470:M470)</f>
        <v>468</v>
      </c>
      <c r="P470" s="20"/>
    </row>
    <row r="471" spans="1:16" ht="15.75" customHeight="1" x14ac:dyDescent="0.3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/>
      <c r="G471" s="17"/>
      <c r="H471" s="17"/>
      <c r="I471" s="17"/>
      <c r="J471" s="17"/>
      <c r="K471" s="18"/>
      <c r="L471" s="17"/>
      <c r="M471" s="17"/>
      <c r="O471" s="17">
        <f>SUM(B471:M471)</f>
        <v>8857606.0199999996</v>
      </c>
      <c r="P471" s="20"/>
    </row>
    <row r="472" spans="1:16" ht="15.75" customHeight="1" x14ac:dyDescent="0.3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/>
      <c r="G472" s="17"/>
      <c r="H472" s="17"/>
      <c r="I472" s="17"/>
      <c r="J472" s="17"/>
      <c r="K472" s="18"/>
      <c r="L472" s="17"/>
      <c r="M472" s="17"/>
      <c r="O472" s="17">
        <f>SUM(B472:M472)</f>
        <v>1240064.8799999999</v>
      </c>
      <c r="P472" s="20"/>
    </row>
    <row r="473" spans="1:16" ht="15.75" customHeight="1" x14ac:dyDescent="0.3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/>
      <c r="G473" s="17"/>
      <c r="H473" s="17"/>
      <c r="I473" s="17"/>
      <c r="J473" s="17"/>
      <c r="K473" s="18"/>
      <c r="L473" s="17"/>
      <c r="M473" s="17"/>
      <c r="O473" s="17">
        <f>SUM(B473:M473)</f>
        <v>177152.19</v>
      </c>
      <c r="P473" s="20"/>
    </row>
    <row r="474" spans="1:16" ht="20.25" customHeight="1" x14ac:dyDescent="0.3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3">
      <c r="A475" s="16"/>
      <c r="B475" s="17"/>
      <c r="C475" s="17"/>
      <c r="D475" s="17"/>
      <c r="E475" s="17"/>
      <c r="F475" s="17"/>
      <c r="G475" s="17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3">
      <c r="A476" s="16"/>
      <c r="B476" s="17"/>
      <c r="C476" s="17"/>
      <c r="D476" s="17"/>
      <c r="E476" s="17"/>
      <c r="F476" s="17"/>
      <c r="G476" s="17"/>
      <c r="I476" s="12"/>
      <c r="J476" s="12"/>
      <c r="K476" s="17"/>
      <c r="L476" s="17"/>
      <c r="M476" s="17"/>
      <c r="O476" s="17"/>
      <c r="P476" s="20"/>
    </row>
    <row r="477" spans="1:16" ht="20.25" customHeight="1" x14ac:dyDescent="0.3">
      <c r="A477" s="16"/>
      <c r="B477" s="17"/>
      <c r="C477" s="17"/>
      <c r="D477" s="17"/>
      <c r="E477" s="17"/>
      <c r="F477" s="17"/>
      <c r="G477" s="17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3">
      <c r="A478" s="11"/>
      <c r="B478" s="17"/>
      <c r="C478" s="17"/>
      <c r="D478" s="17"/>
      <c r="E478" s="17"/>
      <c r="F478" s="17"/>
      <c r="G478" s="17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3">
      <c r="A479" s="16"/>
      <c r="B479" s="17"/>
      <c r="C479" s="17"/>
      <c r="D479" s="17"/>
      <c r="E479" s="17"/>
      <c r="F479" s="17"/>
      <c r="G479" s="17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3">
      <c r="A480" s="16"/>
      <c r="B480" s="17"/>
      <c r="C480" s="17"/>
      <c r="D480" s="17"/>
      <c r="E480" s="17"/>
      <c r="F480" s="17"/>
      <c r="G480" s="17"/>
      <c r="I480" s="3"/>
      <c r="K480" s="17"/>
      <c r="L480" s="17"/>
      <c r="M480" s="17"/>
      <c r="O480" s="17"/>
      <c r="P480" s="20"/>
    </row>
    <row r="481" spans="1:16" ht="20.25" customHeight="1" x14ac:dyDescent="0.3">
      <c r="A481" s="16"/>
      <c r="B481" s="17"/>
      <c r="C481" s="17"/>
      <c r="D481" s="17"/>
      <c r="E481" s="17"/>
      <c r="F481" s="17"/>
      <c r="G481" s="17"/>
      <c r="I481" s="3"/>
      <c r="M481" s="17"/>
      <c r="O481" s="17"/>
      <c r="P481" s="20"/>
    </row>
    <row r="482" spans="1:16" ht="20.25" customHeight="1" x14ac:dyDescent="0.3">
      <c r="A482" s="11"/>
      <c r="I482" s="3"/>
      <c r="M482" s="17"/>
      <c r="P482" s="20"/>
    </row>
    <row r="483" spans="1:16" ht="20.25" customHeight="1" x14ac:dyDescent="0.3">
      <c r="A483" s="16"/>
      <c r="B483" s="17"/>
      <c r="C483" s="17"/>
      <c r="D483" s="17"/>
      <c r="E483" s="17"/>
      <c r="F483" s="17"/>
      <c r="G483" s="17"/>
      <c r="H483" s="20"/>
      <c r="I483" s="3"/>
      <c r="M483" s="17"/>
      <c r="O483" s="17"/>
      <c r="P483" s="20"/>
    </row>
    <row r="484" spans="1:16" ht="20.25" customHeight="1" x14ac:dyDescent="0.3">
      <c r="A484" s="16"/>
      <c r="B484" s="17"/>
      <c r="C484" s="17"/>
      <c r="D484" s="17"/>
      <c r="E484" s="17"/>
      <c r="F484" s="17"/>
      <c r="G484" s="17"/>
      <c r="I484" s="3"/>
      <c r="M484" s="17"/>
      <c r="O484" s="17"/>
      <c r="P484" s="20"/>
    </row>
    <row r="485" spans="1:16" ht="20.25" customHeight="1" x14ac:dyDescent="0.3">
      <c r="A485" s="16"/>
      <c r="B485" s="17"/>
      <c r="C485" s="17"/>
      <c r="D485" s="17"/>
      <c r="E485" s="17"/>
      <c r="F485" s="17"/>
      <c r="G485" s="17"/>
      <c r="I485" s="3"/>
      <c r="M485" s="17"/>
      <c r="O485" s="17"/>
      <c r="P485" s="20"/>
    </row>
    <row r="486" spans="1:16" ht="20.25" customHeight="1" x14ac:dyDescent="0.3">
      <c r="A486" s="11"/>
      <c r="I486" s="3"/>
      <c r="M486" s="17"/>
      <c r="P486" s="20"/>
    </row>
    <row r="487" spans="1:16" ht="20.25" customHeight="1" x14ac:dyDescent="0.3">
      <c r="A487" s="16"/>
      <c r="B487" s="17"/>
      <c r="C487" s="17"/>
      <c r="D487" s="17"/>
      <c r="E487" s="17"/>
      <c r="F487" s="17"/>
      <c r="G487" s="17"/>
      <c r="I487" s="3"/>
      <c r="M487" s="17"/>
      <c r="O487" s="17"/>
      <c r="P487" s="20"/>
    </row>
    <row r="488" spans="1:16" ht="20.25" customHeight="1" x14ac:dyDescent="0.3">
      <c r="A488" s="16"/>
      <c r="B488" s="17"/>
      <c r="C488" s="17"/>
      <c r="D488" s="17"/>
      <c r="E488" s="17"/>
      <c r="F488" s="17"/>
      <c r="G488" s="17"/>
      <c r="I488" s="3"/>
      <c r="M488" s="17"/>
      <c r="O488" s="17"/>
      <c r="P488" s="20"/>
    </row>
    <row r="489" spans="1:16" ht="20.25" customHeight="1" x14ac:dyDescent="0.3">
      <c r="A489" s="16"/>
      <c r="B489" s="37"/>
      <c r="C489" s="37"/>
      <c r="D489" s="37"/>
      <c r="E489" s="37"/>
      <c r="F489" s="37"/>
      <c r="G489" s="37"/>
      <c r="I489" s="3"/>
      <c r="M489" s="37"/>
      <c r="O489" s="37"/>
      <c r="P489" s="20"/>
    </row>
    <row r="490" spans="1:16" ht="20.25" customHeight="1" x14ac:dyDescent="0.3">
      <c r="A490" s="11"/>
      <c r="I490" s="3"/>
      <c r="M490" s="37"/>
      <c r="P490" s="20"/>
    </row>
    <row r="491" spans="1:16" ht="20.25" customHeight="1" x14ac:dyDescent="0.3">
      <c r="A491" s="16"/>
      <c r="B491" s="37"/>
      <c r="C491" s="37"/>
      <c r="D491" s="37"/>
      <c r="E491" s="37"/>
      <c r="F491" s="37"/>
      <c r="G491" s="37"/>
      <c r="I491" s="3"/>
      <c r="M491" s="37"/>
      <c r="O491" s="37"/>
      <c r="P491" s="20"/>
    </row>
    <row r="492" spans="1:16" ht="20.25" customHeight="1" x14ac:dyDescent="0.3">
      <c r="A492" s="16"/>
      <c r="B492" s="37"/>
      <c r="C492" s="37"/>
      <c r="D492" s="37"/>
      <c r="E492" s="37"/>
      <c r="F492" s="37"/>
      <c r="G492" s="37"/>
      <c r="I492" s="3"/>
      <c r="M492" s="37"/>
      <c r="O492" s="37"/>
    </row>
    <row r="493" spans="1:16" ht="20.25" customHeight="1" x14ac:dyDescent="0.3">
      <c r="A493" s="16"/>
      <c r="B493" s="37"/>
      <c r="C493" s="37"/>
      <c r="D493" s="37"/>
      <c r="E493" s="37"/>
      <c r="F493" s="37"/>
      <c r="G493" s="37"/>
      <c r="I493" s="3"/>
      <c r="M493" s="37"/>
      <c r="O493" s="37"/>
    </row>
    <row r="494" spans="1:16" ht="20.25" customHeight="1" x14ac:dyDescent="0.3">
      <c r="A494" s="25"/>
      <c r="I494" s="3"/>
      <c r="M494" s="37"/>
    </row>
    <row r="495" spans="1:16" ht="20.25" customHeight="1" x14ac:dyDescent="0.3">
      <c r="A495" s="26"/>
      <c r="B495" s="37"/>
      <c r="C495" s="37"/>
      <c r="D495" s="37"/>
      <c r="E495" s="37"/>
      <c r="F495" s="37"/>
      <c r="G495" s="37"/>
      <c r="I495" s="3"/>
      <c r="M495" s="37"/>
      <c r="O495" s="37"/>
    </row>
    <row r="496" spans="1:16" ht="20.25" customHeight="1" x14ac:dyDescent="0.3">
      <c r="A496" s="26"/>
      <c r="B496" s="37"/>
      <c r="C496" s="37"/>
      <c r="D496" s="37"/>
      <c r="E496" s="37"/>
      <c r="F496" s="37"/>
      <c r="G496" s="37"/>
      <c r="I496" s="3"/>
      <c r="M496" s="37"/>
      <c r="O496" s="37"/>
    </row>
    <row r="497" spans="1:15" ht="20.25" customHeight="1" x14ac:dyDescent="0.3">
      <c r="A497" s="26"/>
      <c r="B497" s="37"/>
      <c r="C497" s="37"/>
      <c r="D497" s="37"/>
      <c r="E497" s="37"/>
      <c r="F497" s="37"/>
      <c r="G497" s="37"/>
      <c r="H497" s="5"/>
      <c r="I497" s="5"/>
      <c r="J497" s="5"/>
      <c r="M497" s="37"/>
      <c r="O497" s="37"/>
    </row>
    <row r="498" spans="1:15" ht="20.25" customHeight="1" x14ac:dyDescent="0.3">
      <c r="B498" s="38"/>
      <c r="E498" s="37"/>
      <c r="F498" s="39"/>
      <c r="H498" s="38"/>
      <c r="I498" s="38"/>
      <c r="J498" s="38"/>
    </row>
    <row r="499" spans="1:15" ht="20.25" customHeight="1" x14ac:dyDescent="0.3">
      <c r="B499" s="37"/>
      <c r="F499" s="39"/>
      <c r="H499" s="37"/>
      <c r="I499" s="37"/>
      <c r="J499" s="37"/>
    </row>
    <row r="500" spans="1:15" ht="20.25" customHeight="1" x14ac:dyDescent="0.3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3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3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3">
      <c r="F503" s="39"/>
      <c r="H503" s="37"/>
      <c r="I503" s="37"/>
      <c r="J503" s="37"/>
    </row>
    <row r="504" spans="1:15" ht="20.25" customHeight="1" x14ac:dyDescent="0.3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3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3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3">
      <c r="F507" s="39"/>
      <c r="H507" s="37"/>
      <c r="I507" s="37"/>
      <c r="J507" s="37"/>
    </row>
    <row r="508" spans="1:15" ht="20.25" customHeight="1" x14ac:dyDescent="0.3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3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3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3">
      <c r="F511" s="39"/>
      <c r="H511" s="37"/>
      <c r="I511" s="37"/>
      <c r="J511" s="37"/>
    </row>
    <row r="512" spans="1:15" ht="20.25" customHeight="1" x14ac:dyDescent="0.3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3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3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3">
      <c r="F515" s="39"/>
      <c r="H515" s="37"/>
      <c r="I515" s="37"/>
      <c r="J515" s="37"/>
    </row>
    <row r="516" spans="2:10" ht="20.25" customHeight="1" x14ac:dyDescent="0.3">
      <c r="B516" s="37"/>
      <c r="C516" s="37"/>
      <c r="D516" s="37"/>
      <c r="E516" s="37"/>
      <c r="F516" s="37"/>
      <c r="G516" s="37"/>
    </row>
    <row r="517" spans="2:10" ht="20.25" customHeight="1" x14ac:dyDescent="0.3">
      <c r="B517" s="37"/>
      <c r="C517" s="37"/>
      <c r="D517" s="37"/>
      <c r="E517" s="37"/>
      <c r="F517" s="37"/>
      <c r="G517" s="37"/>
    </row>
    <row r="518" spans="2:10" ht="20.25" customHeight="1" x14ac:dyDescent="0.3">
      <c r="B518" s="37"/>
      <c r="C518" s="37"/>
      <c r="D518" s="37"/>
      <c r="E518" s="37"/>
      <c r="F518" s="37"/>
      <c r="G518" s="37"/>
    </row>
    <row r="519" spans="2:10" ht="20.25" customHeight="1" x14ac:dyDescent="0.3">
      <c r="F519" s="39"/>
    </row>
    <row r="520" spans="2:10" ht="20.25" customHeight="1" x14ac:dyDescent="0.3">
      <c r="F520" s="39"/>
      <c r="I520" s="3"/>
    </row>
    <row r="521" spans="2:10" ht="20.25" customHeight="1" x14ac:dyDescent="0.3">
      <c r="F521" s="39"/>
      <c r="I521" s="3"/>
    </row>
    <row r="522" spans="2:10" ht="20.25" customHeight="1" x14ac:dyDescent="0.3">
      <c r="F522" s="39"/>
      <c r="I522" s="3"/>
    </row>
    <row r="523" spans="2:10" ht="20.25" customHeight="1" x14ac:dyDescent="0.3">
      <c r="F523" s="39"/>
      <c r="I523" s="3"/>
    </row>
    <row r="524" spans="2:10" ht="20.25" customHeight="1" x14ac:dyDescent="0.3">
      <c r="F524" s="39"/>
      <c r="I524" s="3"/>
    </row>
    <row r="525" spans="2:10" ht="20.25" customHeight="1" x14ac:dyDescent="0.3">
      <c r="F525" s="39"/>
      <c r="I525" s="3"/>
    </row>
    <row r="526" spans="2:10" ht="20.25" customHeight="1" x14ac:dyDescent="0.3">
      <c r="F526" s="39"/>
      <c r="I526" s="3"/>
    </row>
    <row r="527" spans="2:10" ht="20.25" customHeight="1" x14ac:dyDescent="0.3">
      <c r="F527" s="39"/>
      <c r="I527" s="3"/>
    </row>
    <row r="528" spans="2:10" ht="20.25" customHeight="1" x14ac:dyDescent="0.3">
      <c r="F528" s="39"/>
      <c r="I528" s="3"/>
    </row>
    <row r="529" spans="6:9" ht="20.25" customHeight="1" x14ac:dyDescent="0.3">
      <c r="F529" s="39"/>
      <c r="I529" s="3"/>
    </row>
    <row r="530" spans="6:9" ht="20.25" customHeight="1" x14ac:dyDescent="0.3">
      <c r="F530" s="39"/>
      <c r="I530" s="3"/>
    </row>
    <row r="531" spans="6:9" ht="20.25" customHeight="1" x14ac:dyDescent="0.3">
      <c r="F531" s="39"/>
      <c r="I531" s="3"/>
    </row>
    <row r="532" spans="6:9" ht="20.25" customHeight="1" x14ac:dyDescent="0.3">
      <c r="F532" s="39"/>
      <c r="I532" s="3"/>
    </row>
    <row r="533" spans="6:9" ht="20.25" customHeight="1" x14ac:dyDescent="0.3">
      <c r="F533" s="39"/>
      <c r="I533" s="3"/>
    </row>
    <row r="534" spans="6:9" ht="20.25" customHeight="1" x14ac:dyDescent="0.3">
      <c r="F534" s="39"/>
      <c r="I534" s="3"/>
    </row>
    <row r="535" spans="6:9" ht="20.25" customHeight="1" x14ac:dyDescent="0.3">
      <c r="F535" s="39"/>
      <c r="I535" s="3"/>
    </row>
    <row r="536" spans="6:9" ht="20.25" customHeight="1" x14ac:dyDescent="0.3">
      <c r="F536" s="39"/>
      <c r="I536" s="3"/>
    </row>
    <row r="537" spans="6:9" ht="20.25" customHeight="1" x14ac:dyDescent="0.3">
      <c r="F537" s="39"/>
      <c r="I537" s="3"/>
    </row>
    <row r="538" spans="6:9" ht="20.25" customHeight="1" x14ac:dyDescent="0.3">
      <c r="F538" s="39"/>
      <c r="I538" s="3"/>
    </row>
    <row r="539" spans="6:9" ht="20.25" customHeight="1" x14ac:dyDescent="0.3">
      <c r="F539" s="39"/>
      <c r="I539" s="3"/>
    </row>
    <row r="540" spans="6:9" ht="20.25" customHeight="1" x14ac:dyDescent="0.3">
      <c r="F540" s="39"/>
      <c r="I540" s="3"/>
    </row>
    <row r="541" spans="6:9" ht="20.25" customHeight="1" x14ac:dyDescent="0.3">
      <c r="F541" s="39"/>
      <c r="I541" s="3"/>
    </row>
    <row r="542" spans="6:9" x14ac:dyDescent="0.3">
      <c r="F542" s="39"/>
      <c r="I542" s="3"/>
    </row>
    <row r="543" spans="6:9" x14ac:dyDescent="0.3">
      <c r="F543" s="39"/>
      <c r="I543" s="3"/>
    </row>
    <row r="544" spans="6:9" x14ac:dyDescent="0.3">
      <c r="F544" s="39"/>
      <c r="I544" s="3"/>
    </row>
    <row r="545" spans="6:9" x14ac:dyDescent="0.3">
      <c r="F545" s="39"/>
      <c r="I545" s="3"/>
    </row>
    <row r="546" spans="6:9" x14ac:dyDescent="0.3">
      <c r="F546" s="39"/>
      <c r="I546" s="3"/>
    </row>
    <row r="547" spans="6:9" x14ac:dyDescent="0.3">
      <c r="F547" s="39"/>
      <c r="I547" s="3"/>
    </row>
    <row r="548" spans="6:9" x14ac:dyDescent="0.3">
      <c r="F548" s="39"/>
      <c r="I548" s="3"/>
    </row>
    <row r="549" spans="6:9" x14ac:dyDescent="0.3">
      <c r="F549" s="39"/>
      <c r="I549" s="3"/>
    </row>
    <row r="550" spans="6:9" x14ac:dyDescent="0.3">
      <c r="F550" s="39"/>
      <c r="I550" s="3"/>
    </row>
    <row r="551" spans="6:9" x14ac:dyDescent="0.3">
      <c r="F551" s="39"/>
      <c r="I551" s="3"/>
    </row>
    <row r="552" spans="6:9" x14ac:dyDescent="0.3">
      <c r="F552" s="39"/>
      <c r="I552" s="3"/>
    </row>
    <row r="553" spans="6:9" x14ac:dyDescent="0.3">
      <c r="F553" s="39"/>
      <c r="I553" s="3"/>
    </row>
    <row r="554" spans="6:9" x14ac:dyDescent="0.3">
      <c r="F554" s="39"/>
      <c r="I554" s="3"/>
    </row>
    <row r="555" spans="6:9" x14ac:dyDescent="0.3">
      <c r="F555" s="39"/>
      <c r="I555" s="3"/>
    </row>
    <row r="556" spans="6:9" x14ac:dyDescent="0.3">
      <c r="F556" s="39"/>
      <c r="I556" s="3"/>
    </row>
    <row r="557" spans="6:9" x14ac:dyDescent="0.3">
      <c r="F557" s="39"/>
      <c r="I557" s="3"/>
    </row>
    <row r="558" spans="6:9" x14ac:dyDescent="0.3">
      <c r="F558" s="39"/>
      <c r="I558" s="3"/>
    </row>
    <row r="559" spans="6:9" x14ac:dyDescent="0.3">
      <c r="F559" s="39"/>
      <c r="I559" s="3"/>
    </row>
    <row r="560" spans="6:9" x14ac:dyDescent="0.3">
      <c r="F560" s="39"/>
      <c r="I560" s="3"/>
    </row>
    <row r="561" spans="6:9" x14ac:dyDescent="0.3">
      <c r="F561" s="39"/>
      <c r="I561" s="3"/>
    </row>
    <row r="562" spans="6:9" x14ac:dyDescent="0.3">
      <c r="F562" s="39"/>
      <c r="I562" s="3"/>
    </row>
    <row r="563" spans="6:9" x14ac:dyDescent="0.3">
      <c r="F563" s="39"/>
      <c r="I563" s="3"/>
    </row>
    <row r="564" spans="6:9" x14ac:dyDescent="0.3">
      <c r="F564" s="39"/>
      <c r="I564" s="3"/>
    </row>
    <row r="565" spans="6:9" x14ac:dyDescent="0.3">
      <c r="F565" s="39"/>
      <c r="I565" s="3"/>
    </row>
    <row r="566" spans="6:9" x14ac:dyDescent="0.3">
      <c r="F566" s="39"/>
      <c r="I566" s="3"/>
    </row>
    <row r="567" spans="6:9" x14ac:dyDescent="0.3">
      <c r="F567" s="39"/>
      <c r="I567" s="3"/>
    </row>
    <row r="568" spans="6:9" x14ac:dyDescent="0.3">
      <c r="F568" s="39"/>
      <c r="I568" s="3"/>
    </row>
    <row r="569" spans="6:9" x14ac:dyDescent="0.3">
      <c r="F569" s="39"/>
      <c r="I569" s="3"/>
    </row>
    <row r="570" spans="6:9" x14ac:dyDescent="0.3">
      <c r="F570" s="39"/>
      <c r="I570" s="3"/>
    </row>
    <row r="571" spans="6:9" x14ac:dyDescent="0.3">
      <c r="F571" s="39"/>
      <c r="I571" s="3"/>
    </row>
    <row r="572" spans="6:9" x14ac:dyDescent="0.3">
      <c r="F572" s="39"/>
      <c r="I572" s="3"/>
    </row>
    <row r="573" spans="6:9" x14ac:dyDescent="0.3">
      <c r="F573" s="39"/>
      <c r="I573" s="3"/>
    </row>
    <row r="574" spans="6:9" x14ac:dyDescent="0.3">
      <c r="F574" s="39"/>
      <c r="I574" s="3"/>
    </row>
    <row r="575" spans="6:9" x14ac:dyDescent="0.3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09375" defaultRowHeight="15.6" x14ac:dyDescent="0.3"/>
  <cols>
    <col min="1" max="1" width="116.88671875" style="3" customWidth="1"/>
    <col min="2" max="2" width="19.33203125" style="3" customWidth="1"/>
    <col min="3" max="3" width="24" style="3" customWidth="1"/>
    <col min="4" max="4" width="30.33203125" style="3" customWidth="1"/>
    <col min="5" max="5" width="18.5546875" style="3" customWidth="1"/>
    <col min="6" max="6" width="25.109375" style="3" customWidth="1"/>
    <col min="7" max="7" width="9.109375" style="3"/>
    <col min="8" max="8" width="12.6640625" style="3" customWidth="1"/>
    <col min="9" max="16384" width="9.109375" style="3"/>
  </cols>
  <sheetData>
    <row r="1" spans="1:11" ht="60" customHeight="1" x14ac:dyDescent="0.4">
      <c r="A1" s="40" t="s">
        <v>18</v>
      </c>
      <c r="B1" s="41"/>
      <c r="C1" s="41"/>
      <c r="D1" s="41"/>
      <c r="E1" s="41"/>
      <c r="F1" s="41"/>
    </row>
    <row r="2" spans="1:11" ht="50.1" customHeight="1" x14ac:dyDescent="0.4">
      <c r="A2" s="42" t="s">
        <v>19</v>
      </c>
      <c r="B2" s="41"/>
      <c r="C2" s="41"/>
      <c r="D2" s="41"/>
      <c r="E2" s="41"/>
      <c r="F2" s="41"/>
    </row>
    <row r="3" spans="1:11" ht="83.25" customHeight="1" x14ac:dyDescent="0.3">
      <c r="A3" s="51" t="s">
        <v>25</v>
      </c>
      <c r="B3" s="52"/>
      <c r="C3" s="52"/>
      <c r="D3" s="52"/>
      <c r="E3" s="52"/>
      <c r="F3" s="52"/>
    </row>
    <row r="4" spans="1:11" ht="35.1" customHeight="1" x14ac:dyDescent="0.4">
      <c r="A4" s="53" t="s">
        <v>20</v>
      </c>
      <c r="B4" s="53"/>
      <c r="C4" s="53"/>
      <c r="D4" s="53"/>
      <c r="E4" s="53"/>
      <c r="F4" s="53"/>
    </row>
    <row r="5" spans="1:11" ht="35.1" customHeight="1" x14ac:dyDescent="0.4">
      <c r="A5" s="53" t="s">
        <v>21</v>
      </c>
      <c r="B5" s="54"/>
      <c r="C5" s="54"/>
      <c r="D5" s="54"/>
      <c r="E5" s="54"/>
      <c r="F5" s="54"/>
    </row>
    <row r="6" spans="1:11" ht="50.1" customHeight="1" x14ac:dyDescent="0.3">
      <c r="A6" s="51" t="s">
        <v>22</v>
      </c>
      <c r="B6" s="52"/>
      <c r="C6" s="52"/>
      <c r="D6" s="52"/>
      <c r="E6" s="52"/>
      <c r="F6" s="52"/>
    </row>
    <row r="7" spans="1:11" ht="50.1" customHeight="1" x14ac:dyDescent="0.3">
      <c r="A7" s="51"/>
      <c r="B7" s="52"/>
      <c r="C7" s="52"/>
      <c r="D7" s="52"/>
      <c r="E7" s="52"/>
      <c r="F7" s="52"/>
      <c r="K7" s="43"/>
    </row>
    <row r="8" spans="1:11" x14ac:dyDescent="0.3">
      <c r="D8" s="3" t="s">
        <v>29</v>
      </c>
      <c r="K8" s="43"/>
    </row>
    <row r="9" spans="1:11" x14ac:dyDescent="0.3">
      <c r="K9" s="43"/>
    </row>
    <row r="10" spans="1:11" x14ac:dyDescent="0.3">
      <c r="K10" s="43"/>
    </row>
    <row r="11" spans="1:11" ht="21" customHeight="1" x14ac:dyDescent="0.3">
      <c r="C11" s="45"/>
      <c r="K11" s="43"/>
    </row>
    <row r="12" spans="1:11" x14ac:dyDescent="0.3">
      <c r="K12" s="43"/>
    </row>
    <row r="13" spans="1:11" x14ac:dyDescent="0.3">
      <c r="K13" s="43"/>
    </row>
    <row r="14" spans="1:11" x14ac:dyDescent="0.3">
      <c r="K14" s="43"/>
    </row>
    <row r="15" spans="1:11" ht="21" customHeight="1" x14ac:dyDescent="0.3">
      <c r="C15" s="45"/>
      <c r="K15" s="43"/>
    </row>
    <row r="16" spans="1:11" x14ac:dyDescent="0.3">
      <c r="K16" s="43"/>
    </row>
    <row r="17" spans="3:11" x14ac:dyDescent="0.3">
      <c r="K17" s="43"/>
    </row>
    <row r="18" spans="3:11" x14ac:dyDescent="0.3">
      <c r="K18" s="43"/>
    </row>
    <row r="19" spans="3:11" ht="17.25" customHeight="1" x14ac:dyDescent="0.3">
      <c r="C19" s="45">
        <v>0</v>
      </c>
      <c r="K19" s="43"/>
    </row>
    <row r="20" spans="3:11" x14ac:dyDescent="0.3">
      <c r="K20" s="43"/>
    </row>
    <row r="21" spans="3:11" x14ac:dyDescent="0.3">
      <c r="K21" s="43"/>
    </row>
    <row r="22" spans="3:11" x14ac:dyDescent="0.3">
      <c r="K22" s="43"/>
    </row>
    <row r="23" spans="3:11" ht="21" customHeight="1" x14ac:dyDescent="0.3">
      <c r="C23" s="45">
        <v>0</v>
      </c>
      <c r="K23" s="43"/>
    </row>
    <row r="24" spans="3:11" x14ac:dyDescent="0.3">
      <c r="K24" s="43"/>
    </row>
    <row r="25" spans="3:11" x14ac:dyDescent="0.3">
      <c r="K25" s="43"/>
    </row>
    <row r="26" spans="3:11" x14ac:dyDescent="0.3">
      <c r="K26" s="43"/>
    </row>
    <row r="27" spans="3:11" ht="21" customHeight="1" x14ac:dyDescent="0.3">
      <c r="C27" s="45"/>
      <c r="K27" s="43"/>
    </row>
    <row r="28" spans="3:11" x14ac:dyDescent="0.3">
      <c r="K28" s="43"/>
    </row>
    <row r="29" spans="3:11" x14ac:dyDescent="0.3">
      <c r="K29" s="43"/>
    </row>
    <row r="30" spans="3:11" x14ac:dyDescent="0.3">
      <c r="K30" s="43"/>
    </row>
    <row r="31" spans="3:11" x14ac:dyDescent="0.3">
      <c r="K31" s="43"/>
    </row>
    <row r="32" spans="3:11" x14ac:dyDescent="0.3">
      <c r="K32" s="43"/>
    </row>
    <row r="33" spans="3:11" x14ac:dyDescent="0.3">
      <c r="C33" s="3">
        <v>145.80000000000001</v>
      </c>
      <c r="K33" s="43"/>
    </row>
    <row r="34" spans="3:11" x14ac:dyDescent="0.3">
      <c r="C34" s="3">
        <v>14489756.52</v>
      </c>
      <c r="K34" s="43"/>
    </row>
    <row r="35" spans="3:11" x14ac:dyDescent="0.3">
      <c r="C35" s="3">
        <v>2028565.9300000002</v>
      </c>
      <c r="K35" s="43"/>
    </row>
    <row r="36" spans="3:11" x14ac:dyDescent="0.3">
      <c r="C36" s="3">
        <v>289795.14</v>
      </c>
      <c r="K36" s="43"/>
    </row>
    <row r="37" spans="3:11" x14ac:dyDescent="0.3">
      <c r="C37" s="3">
        <v>48</v>
      </c>
      <c r="K37" s="43"/>
    </row>
    <row r="38" spans="3:11" x14ac:dyDescent="0.3">
      <c r="C38" s="3">
        <v>0</v>
      </c>
      <c r="K38" s="43"/>
    </row>
    <row r="39" spans="3:11" x14ac:dyDescent="0.3">
      <c r="C39" s="3">
        <v>0</v>
      </c>
      <c r="K39" s="43"/>
    </row>
    <row r="40" spans="3:11" x14ac:dyDescent="0.3">
      <c r="C40" s="3">
        <v>0</v>
      </c>
      <c r="K40" s="43"/>
    </row>
    <row r="41" spans="3:11" x14ac:dyDescent="0.3">
      <c r="C41" s="3">
        <v>92.8</v>
      </c>
      <c r="K41" s="43"/>
    </row>
    <row r="42" spans="3:11" x14ac:dyDescent="0.3">
      <c r="C42" s="3">
        <v>13871678.460000001</v>
      </c>
      <c r="K42" s="43"/>
    </row>
    <row r="43" spans="3:11" ht="16.5" customHeight="1" x14ac:dyDescent="0.3">
      <c r="C43" s="3">
        <v>1942034.99</v>
      </c>
      <c r="K43" s="43"/>
    </row>
    <row r="44" spans="3:11" x14ac:dyDescent="0.3">
      <c r="C44" s="3">
        <v>277433.58</v>
      </c>
      <c r="K44" s="43"/>
    </row>
    <row r="45" spans="3:11" x14ac:dyDescent="0.3">
      <c r="C45" s="3">
        <v>0</v>
      </c>
      <c r="K45" s="43"/>
    </row>
    <row r="46" spans="3:11" x14ac:dyDescent="0.3">
      <c r="C46" s="3">
        <v>0</v>
      </c>
      <c r="K46" s="43"/>
    </row>
    <row r="47" spans="3:11" ht="16.5" customHeight="1" x14ac:dyDescent="0.3">
      <c r="C47" s="3">
        <v>0</v>
      </c>
      <c r="K47" s="43"/>
    </row>
    <row r="48" spans="3:11" x14ac:dyDescent="0.3">
      <c r="C48" s="3">
        <v>0</v>
      </c>
      <c r="K48" s="43"/>
    </row>
    <row r="49" spans="3:11" x14ac:dyDescent="0.3">
      <c r="C49" s="3">
        <v>0</v>
      </c>
      <c r="K49" s="43"/>
    </row>
    <row r="50" spans="3:11" x14ac:dyDescent="0.3">
      <c r="C50" s="3">
        <v>0</v>
      </c>
      <c r="K50" s="43"/>
    </row>
    <row r="51" spans="3:11" ht="16.5" customHeight="1" x14ac:dyDescent="0.3">
      <c r="C51" s="3">
        <v>0</v>
      </c>
      <c r="K51" s="43"/>
    </row>
    <row r="52" spans="3:11" x14ac:dyDescent="0.3">
      <c r="C52" s="3">
        <v>0</v>
      </c>
      <c r="K52" s="43"/>
    </row>
    <row r="53" spans="3:11" x14ac:dyDescent="0.3">
      <c r="C53" s="3">
        <v>5</v>
      </c>
      <c r="K53" s="43"/>
    </row>
    <row r="54" spans="3:11" x14ac:dyDescent="0.3">
      <c r="C54" s="3">
        <v>618078.05999999994</v>
      </c>
      <c r="K54" s="43"/>
    </row>
    <row r="55" spans="3:11" x14ac:dyDescent="0.3">
      <c r="C55" s="3">
        <v>86530.94</v>
      </c>
      <c r="K55" s="43"/>
    </row>
    <row r="56" spans="3:11" x14ac:dyDescent="0.3">
      <c r="C56" s="3">
        <v>12361.56</v>
      </c>
      <c r="K56" s="43"/>
    </row>
    <row r="57" spans="3:11" x14ac:dyDescent="0.3">
      <c r="K57" s="43"/>
    </row>
    <row r="58" spans="3:11" x14ac:dyDescent="0.3">
      <c r="K58" s="43"/>
    </row>
    <row r="59" spans="3:11" x14ac:dyDescent="0.3">
      <c r="C59" s="3">
        <v>120</v>
      </c>
      <c r="D59" s="3" t="s">
        <v>28</v>
      </c>
      <c r="K59" s="43"/>
    </row>
    <row r="60" spans="3:11" x14ac:dyDescent="0.3">
      <c r="C60" s="3">
        <v>5737446.4799999995</v>
      </c>
      <c r="K60" s="43"/>
    </row>
    <row r="61" spans="3:11" x14ac:dyDescent="0.3">
      <c r="C61" s="3">
        <v>855830.80999999994</v>
      </c>
      <c r="K61" s="43"/>
    </row>
    <row r="62" spans="3:11" x14ac:dyDescent="0.3">
      <c r="C62" s="3">
        <v>114748.92</v>
      </c>
      <c r="K62" s="43"/>
    </row>
    <row r="63" spans="3:11" x14ac:dyDescent="0.3">
      <c r="C63" s="3">
        <v>27</v>
      </c>
      <c r="K63" s="43"/>
    </row>
    <row r="64" spans="3:11" x14ac:dyDescent="0.3">
      <c r="C64" s="3">
        <v>0</v>
      </c>
      <c r="K64" s="43"/>
    </row>
    <row r="65" spans="3:11" x14ac:dyDescent="0.3">
      <c r="C65" s="3">
        <v>0</v>
      </c>
      <c r="K65" s="43"/>
    </row>
    <row r="66" spans="3:11" x14ac:dyDescent="0.3">
      <c r="C66" s="3">
        <v>0</v>
      </c>
      <c r="K66" s="43"/>
    </row>
    <row r="67" spans="3:11" x14ac:dyDescent="0.3">
      <c r="C67" s="3">
        <v>84</v>
      </c>
      <c r="K67" s="43"/>
    </row>
    <row r="68" spans="3:11" x14ac:dyDescent="0.3">
      <c r="C68" s="3">
        <v>5558591.4799999995</v>
      </c>
      <c r="K68" s="43"/>
    </row>
    <row r="69" spans="3:11" x14ac:dyDescent="0.3">
      <c r="C69" s="3">
        <v>778202.8</v>
      </c>
      <c r="K69" s="43"/>
    </row>
    <row r="70" spans="3:11" x14ac:dyDescent="0.3">
      <c r="C70" s="3">
        <v>111171.81999999999</v>
      </c>
      <c r="K70" s="43"/>
    </row>
    <row r="71" spans="3:11" x14ac:dyDescent="0.3">
      <c r="C71" s="3">
        <v>0</v>
      </c>
      <c r="K71" s="43"/>
    </row>
    <row r="72" spans="3:11" x14ac:dyDescent="0.3">
      <c r="C72" s="3">
        <v>0</v>
      </c>
      <c r="K72" s="43"/>
    </row>
    <row r="73" spans="3:11" x14ac:dyDescent="0.3">
      <c r="C73" s="3">
        <v>0</v>
      </c>
      <c r="K73" s="43"/>
    </row>
    <row r="74" spans="3:11" x14ac:dyDescent="0.3">
      <c r="C74" s="3">
        <v>0</v>
      </c>
      <c r="K74" s="43"/>
    </row>
    <row r="75" spans="3:11" x14ac:dyDescent="0.3">
      <c r="C75" s="3">
        <v>4</v>
      </c>
      <c r="K75" s="43"/>
    </row>
    <row r="76" spans="3:11" x14ac:dyDescent="0.3">
      <c r="C76" s="3">
        <v>154671.5</v>
      </c>
      <c r="K76" s="43"/>
    </row>
    <row r="77" spans="3:11" x14ac:dyDescent="0.3">
      <c r="C77" s="3">
        <v>74242.320000000007</v>
      </c>
      <c r="K77" s="43"/>
    </row>
    <row r="78" spans="3:11" x14ac:dyDescent="0.3">
      <c r="C78" s="3">
        <v>3093.43</v>
      </c>
      <c r="K78" s="43"/>
    </row>
    <row r="79" spans="3:11" x14ac:dyDescent="0.3">
      <c r="C79" s="3">
        <v>5</v>
      </c>
      <c r="K79" s="43"/>
    </row>
    <row r="80" spans="3:11" x14ac:dyDescent="0.3">
      <c r="C80" s="3">
        <v>24183.5</v>
      </c>
      <c r="H80" s="22"/>
      <c r="K80" s="43"/>
    </row>
    <row r="81" spans="3:11" x14ac:dyDescent="0.3">
      <c r="C81" s="3">
        <v>3385.69</v>
      </c>
      <c r="H81" s="22"/>
      <c r="K81" s="43"/>
    </row>
    <row r="82" spans="3:11" x14ac:dyDescent="0.3">
      <c r="C82" s="3">
        <v>483.66999999999996</v>
      </c>
      <c r="H82" s="22"/>
      <c r="K82" s="43"/>
    </row>
    <row r="83" spans="3:11" x14ac:dyDescent="0.3">
      <c r="K83" s="43"/>
    </row>
    <row r="84" spans="3:11" x14ac:dyDescent="0.3">
      <c r="K84" s="43"/>
    </row>
    <row r="85" spans="3:11" x14ac:dyDescent="0.3">
      <c r="C85" s="3">
        <v>41</v>
      </c>
      <c r="K85" s="43"/>
    </row>
    <row r="86" spans="3:11" x14ac:dyDescent="0.3">
      <c r="C86" s="3">
        <v>1542179.6900000002</v>
      </c>
      <c r="K86" s="43"/>
    </row>
    <row r="87" spans="3:11" x14ac:dyDescent="0.3">
      <c r="C87" s="3">
        <v>215905.16</v>
      </c>
      <c r="K87" s="43"/>
    </row>
    <row r="88" spans="3:11" x14ac:dyDescent="0.3">
      <c r="C88" s="3">
        <v>30843.589999999997</v>
      </c>
      <c r="K88" s="43"/>
    </row>
    <row r="89" spans="3:11" x14ac:dyDescent="0.3">
      <c r="C89" s="3">
        <v>7</v>
      </c>
      <c r="K89" s="43"/>
    </row>
    <row r="90" spans="3:11" x14ac:dyDescent="0.3">
      <c r="C90" s="3">
        <v>0</v>
      </c>
      <c r="K90" s="43"/>
    </row>
    <row r="91" spans="3:11" ht="20.25" customHeight="1" x14ac:dyDescent="0.3">
      <c r="C91" s="3">
        <v>0</v>
      </c>
      <c r="K91" s="43"/>
    </row>
    <row r="92" spans="3:11" x14ac:dyDescent="0.3">
      <c r="C92" s="3">
        <v>0</v>
      </c>
      <c r="K92" s="43"/>
    </row>
    <row r="93" spans="3:11" ht="19.5" customHeight="1" x14ac:dyDescent="0.3">
      <c r="C93" s="3">
        <v>30</v>
      </c>
      <c r="K93" s="43"/>
    </row>
    <row r="94" spans="3:11" x14ac:dyDescent="0.3">
      <c r="C94" s="3">
        <v>1435667.11</v>
      </c>
      <c r="K94" s="43"/>
    </row>
    <row r="95" spans="3:11" ht="19.5" customHeight="1" x14ac:dyDescent="0.3">
      <c r="C95" s="3">
        <v>200993.4</v>
      </c>
      <c r="K95" s="43"/>
    </row>
    <row r="96" spans="3:11" x14ac:dyDescent="0.3">
      <c r="C96" s="3">
        <v>28713.35</v>
      </c>
      <c r="K96" s="43"/>
    </row>
    <row r="97" spans="3:11" ht="19.5" customHeight="1" x14ac:dyDescent="0.3">
      <c r="C97" s="3">
        <v>0</v>
      </c>
      <c r="K97" s="43"/>
    </row>
    <row r="98" spans="3:11" x14ac:dyDescent="0.3">
      <c r="C98" s="3">
        <v>0</v>
      </c>
      <c r="K98" s="43"/>
    </row>
    <row r="99" spans="3:11" ht="19.5" customHeight="1" x14ac:dyDescent="0.3">
      <c r="C99" s="3">
        <v>0</v>
      </c>
      <c r="K99" s="43"/>
    </row>
    <row r="100" spans="3:11" x14ac:dyDescent="0.3">
      <c r="C100" s="3">
        <v>0</v>
      </c>
      <c r="K100" s="43"/>
    </row>
    <row r="101" spans="3:11" ht="20.25" customHeight="1" x14ac:dyDescent="0.3">
      <c r="C101" s="3">
        <v>0</v>
      </c>
      <c r="K101" s="43"/>
    </row>
    <row r="102" spans="3:11" x14ac:dyDescent="0.3">
      <c r="C102" s="3">
        <v>0</v>
      </c>
      <c r="K102" s="43"/>
    </row>
    <row r="103" spans="3:11" ht="21" customHeight="1" x14ac:dyDescent="0.3">
      <c r="C103" s="3">
        <v>0</v>
      </c>
      <c r="K103" s="43"/>
    </row>
    <row r="104" spans="3:11" x14ac:dyDescent="0.3">
      <c r="C104" s="3">
        <v>0</v>
      </c>
      <c r="K104" s="43"/>
    </row>
    <row r="105" spans="3:11" x14ac:dyDescent="0.3">
      <c r="C105" s="3">
        <v>4</v>
      </c>
    </row>
    <row r="106" spans="3:11" x14ac:dyDescent="0.3">
      <c r="C106" s="3">
        <v>106512.58</v>
      </c>
    </row>
    <row r="107" spans="3:11" x14ac:dyDescent="0.3">
      <c r="C107" s="3">
        <v>14911.759999999998</v>
      </c>
    </row>
    <row r="108" spans="3:11" x14ac:dyDescent="0.3">
      <c r="C108" s="3">
        <v>2130.2400000000002</v>
      </c>
    </row>
    <row r="109" spans="3:11" x14ac:dyDescent="0.3">
      <c r="K109" s="43"/>
    </row>
    <row r="110" spans="3:11" x14ac:dyDescent="0.3">
      <c r="K110" s="43"/>
    </row>
    <row r="111" spans="3:11" x14ac:dyDescent="0.3">
      <c r="C111" s="3">
        <v>85</v>
      </c>
      <c r="K111" s="43"/>
    </row>
    <row r="112" spans="3:11" x14ac:dyDescent="0.3">
      <c r="C112" s="3">
        <v>2344348.8199999998</v>
      </c>
      <c r="D112" s="3" t="s">
        <v>28</v>
      </c>
      <c r="K112" s="43"/>
    </row>
    <row r="113" spans="3:11" ht="18.75" customHeight="1" x14ac:dyDescent="0.3">
      <c r="C113" s="3">
        <v>338409.87</v>
      </c>
      <c r="K113" s="43"/>
    </row>
    <row r="114" spans="3:11" x14ac:dyDescent="0.3">
      <c r="C114" s="3">
        <v>46886.990000000005</v>
      </c>
      <c r="K114" s="43"/>
    </row>
    <row r="115" spans="3:11" ht="21" customHeight="1" x14ac:dyDescent="0.3">
      <c r="C115" s="3">
        <v>14</v>
      </c>
      <c r="K115" s="43"/>
    </row>
    <row r="116" spans="3:11" x14ac:dyDescent="0.3">
      <c r="C116" s="3">
        <v>0</v>
      </c>
      <c r="K116" s="43"/>
    </row>
    <row r="117" spans="3:11" ht="21" customHeight="1" x14ac:dyDescent="0.3">
      <c r="C117" s="3">
        <v>0</v>
      </c>
      <c r="K117" s="43"/>
    </row>
    <row r="118" spans="3:11" x14ac:dyDescent="0.3">
      <c r="C118" s="3">
        <v>0</v>
      </c>
      <c r="K118" s="43"/>
    </row>
    <row r="119" spans="3:11" ht="21" customHeight="1" x14ac:dyDescent="0.3">
      <c r="C119" s="3">
        <v>67</v>
      </c>
      <c r="K119" s="43"/>
    </row>
    <row r="120" spans="3:11" x14ac:dyDescent="0.3">
      <c r="C120" s="3">
        <v>2286365.2599999998</v>
      </c>
      <c r="K120" s="43"/>
    </row>
    <row r="121" spans="3:11" ht="19.5" customHeight="1" x14ac:dyDescent="0.3">
      <c r="C121" s="3">
        <v>320091.15000000002</v>
      </c>
      <c r="K121" s="43"/>
    </row>
    <row r="122" spans="3:11" x14ac:dyDescent="0.3">
      <c r="C122" s="3">
        <v>45727.32</v>
      </c>
      <c r="K122" s="43"/>
    </row>
    <row r="123" spans="3:11" ht="20.25" customHeight="1" x14ac:dyDescent="0.3">
      <c r="C123" s="3">
        <v>0</v>
      </c>
      <c r="K123" s="43"/>
    </row>
    <row r="124" spans="3:11" x14ac:dyDescent="0.3">
      <c r="C124" s="3">
        <v>0</v>
      </c>
      <c r="K124" s="43"/>
    </row>
    <row r="125" spans="3:11" ht="19.5" customHeight="1" x14ac:dyDescent="0.3">
      <c r="C125" s="3">
        <v>0</v>
      </c>
      <c r="K125" s="43"/>
    </row>
    <row r="126" spans="3:11" x14ac:dyDescent="0.3">
      <c r="C126" s="3">
        <v>0</v>
      </c>
      <c r="K126" s="43"/>
    </row>
    <row r="127" spans="3:11" ht="18.75" customHeight="1" x14ac:dyDescent="0.3">
      <c r="C127" s="3">
        <v>2</v>
      </c>
      <c r="K127" s="43"/>
    </row>
    <row r="128" spans="3:11" x14ac:dyDescent="0.3">
      <c r="C128" s="3">
        <v>30003</v>
      </c>
      <c r="K128" s="43"/>
    </row>
    <row r="129" spans="3:11" ht="20.25" customHeight="1" x14ac:dyDescent="0.3">
      <c r="C129" s="3">
        <v>14401.44</v>
      </c>
      <c r="K129" s="43"/>
    </row>
    <row r="130" spans="3:11" x14ac:dyDescent="0.3">
      <c r="C130" s="3">
        <v>600.05999999999995</v>
      </c>
      <c r="K130" s="43"/>
    </row>
    <row r="131" spans="3:11" x14ac:dyDescent="0.3">
      <c r="C131" s="3">
        <v>2</v>
      </c>
    </row>
    <row r="132" spans="3:11" x14ac:dyDescent="0.3">
      <c r="C132" s="3">
        <v>27980.559999999998</v>
      </c>
    </row>
    <row r="133" spans="3:11" x14ac:dyDescent="0.3">
      <c r="C133" s="3">
        <v>3917.2799999999997</v>
      </c>
    </row>
    <row r="134" spans="3:11" x14ac:dyDescent="0.3">
      <c r="C134" s="3">
        <v>559.61</v>
      </c>
    </row>
    <row r="135" spans="3:11" x14ac:dyDescent="0.3">
      <c r="K135" s="43"/>
    </row>
    <row r="136" spans="3:11" x14ac:dyDescent="0.3">
      <c r="K136" s="43"/>
    </row>
    <row r="137" spans="3:11" x14ac:dyDescent="0.3">
      <c r="C137" s="3">
        <v>83</v>
      </c>
      <c r="K137" s="43"/>
    </row>
    <row r="138" spans="3:11" x14ac:dyDescent="0.3">
      <c r="C138" s="3">
        <v>3867201.7099999995</v>
      </c>
      <c r="K138" s="43"/>
    </row>
    <row r="139" spans="3:11" ht="19.5" customHeight="1" x14ac:dyDescent="0.3">
      <c r="C139" s="3">
        <v>541408.24</v>
      </c>
      <c r="K139" s="43"/>
    </row>
    <row r="140" spans="3:11" x14ac:dyDescent="0.3">
      <c r="C140" s="3">
        <v>77344.040000000008</v>
      </c>
      <c r="K140" s="43"/>
    </row>
    <row r="141" spans="3:11" ht="18.75" customHeight="1" x14ac:dyDescent="0.3">
      <c r="C141" s="3">
        <v>12</v>
      </c>
      <c r="K141" s="43"/>
    </row>
    <row r="142" spans="3:11" x14ac:dyDescent="0.3">
      <c r="C142" s="3">
        <v>0</v>
      </c>
      <c r="K142" s="43"/>
    </row>
    <row r="143" spans="3:11" ht="19.5" customHeight="1" x14ac:dyDescent="0.3">
      <c r="C143" s="3">
        <v>0</v>
      </c>
      <c r="K143" s="43"/>
    </row>
    <row r="144" spans="3:11" x14ac:dyDescent="0.3">
      <c r="C144" s="3">
        <v>0</v>
      </c>
      <c r="K144" s="43"/>
    </row>
    <row r="145" spans="3:11" ht="21" customHeight="1" x14ac:dyDescent="0.3">
      <c r="C145" s="3">
        <v>69</v>
      </c>
      <c r="K145" s="43"/>
    </row>
    <row r="146" spans="3:11" x14ac:dyDescent="0.3">
      <c r="C146" s="3">
        <v>3674744.35</v>
      </c>
      <c r="K146" s="43"/>
    </row>
    <row r="147" spans="3:11" ht="18.75" customHeight="1" x14ac:dyDescent="0.3">
      <c r="C147" s="3">
        <v>514464.20999999996</v>
      </c>
      <c r="K147" s="43"/>
    </row>
    <row r="148" spans="3:11" x14ac:dyDescent="0.3">
      <c r="C148" s="3">
        <v>73494.890000000014</v>
      </c>
      <c r="K148" s="43"/>
    </row>
    <row r="149" spans="3:11" ht="18.75" customHeight="1" x14ac:dyDescent="0.3">
      <c r="C149" s="3">
        <v>0</v>
      </c>
      <c r="K149" s="43"/>
    </row>
    <row r="150" spans="3:11" x14ac:dyDescent="0.3">
      <c r="C150" s="3">
        <v>0</v>
      </c>
      <c r="K150" s="43"/>
    </row>
    <row r="151" spans="3:11" ht="18.75" customHeight="1" x14ac:dyDescent="0.3">
      <c r="C151" s="3">
        <v>0</v>
      </c>
      <c r="K151" s="43"/>
    </row>
    <row r="152" spans="3:11" x14ac:dyDescent="0.3">
      <c r="C152" s="3">
        <v>0</v>
      </c>
      <c r="K152" s="43"/>
    </row>
    <row r="153" spans="3:11" ht="21.75" customHeight="1" x14ac:dyDescent="0.3">
      <c r="C153" s="3">
        <v>0</v>
      </c>
      <c r="K153" s="43"/>
    </row>
    <row r="154" spans="3:11" x14ac:dyDescent="0.3">
      <c r="C154" s="3">
        <v>0</v>
      </c>
      <c r="K154" s="43"/>
    </row>
    <row r="155" spans="3:11" ht="19.5" customHeight="1" x14ac:dyDescent="0.3">
      <c r="C155" s="3">
        <v>0</v>
      </c>
      <c r="K155" s="43"/>
    </row>
    <row r="156" spans="3:11" x14ac:dyDescent="0.3">
      <c r="C156" s="3">
        <v>0</v>
      </c>
      <c r="K156" s="43"/>
    </row>
    <row r="157" spans="3:11" x14ac:dyDescent="0.3">
      <c r="C157" s="3">
        <v>2</v>
      </c>
      <c r="K157" s="43"/>
    </row>
    <row r="158" spans="3:11" x14ac:dyDescent="0.3">
      <c r="C158" s="3">
        <v>192457.36</v>
      </c>
      <c r="K158" s="43"/>
    </row>
    <row r="159" spans="3:11" ht="18" customHeight="1" x14ac:dyDescent="0.3">
      <c r="C159" s="3">
        <v>26944.03</v>
      </c>
      <c r="K159" s="43"/>
    </row>
    <row r="160" spans="3:11" x14ac:dyDescent="0.3">
      <c r="C160" s="3">
        <v>3849.1499999999996</v>
      </c>
      <c r="K160" s="43"/>
    </row>
    <row r="161" spans="3:11" ht="19.5" customHeight="1" x14ac:dyDescent="0.3">
      <c r="C161" s="39"/>
      <c r="K161" s="43"/>
    </row>
    <row r="162" spans="3:11" x14ac:dyDescent="0.3">
      <c r="K162" s="43"/>
    </row>
    <row r="163" spans="3:11" ht="21" customHeight="1" x14ac:dyDescent="0.3">
      <c r="C163" s="3">
        <v>77</v>
      </c>
      <c r="K163" s="43"/>
    </row>
    <row r="164" spans="3:11" x14ac:dyDescent="0.3">
      <c r="C164" s="3">
        <v>3049756.52</v>
      </c>
      <c r="K164" s="43"/>
    </row>
    <row r="165" spans="3:11" ht="19.5" customHeight="1" x14ac:dyDescent="0.3">
      <c r="C165" s="3">
        <v>426965.91</v>
      </c>
      <c r="K165" s="43"/>
    </row>
    <row r="166" spans="3:11" x14ac:dyDescent="0.3">
      <c r="C166" s="3">
        <v>60995.14</v>
      </c>
      <c r="K166" s="43"/>
    </row>
    <row r="167" spans="3:11" ht="20.25" customHeight="1" x14ac:dyDescent="0.3">
      <c r="C167" s="3">
        <v>17</v>
      </c>
      <c r="K167" s="43"/>
    </row>
    <row r="168" spans="3:11" x14ac:dyDescent="0.3">
      <c r="C168" s="3">
        <v>0</v>
      </c>
      <c r="K168" s="43"/>
    </row>
    <row r="169" spans="3:11" ht="20.25" customHeight="1" x14ac:dyDescent="0.3">
      <c r="C169" s="3">
        <v>0</v>
      </c>
      <c r="K169" s="43"/>
    </row>
    <row r="170" spans="3:11" x14ac:dyDescent="0.3">
      <c r="C170" s="3">
        <v>0</v>
      </c>
      <c r="K170" s="43"/>
    </row>
    <row r="171" spans="3:11" ht="20.25" customHeight="1" x14ac:dyDescent="0.3">
      <c r="C171" s="3">
        <v>55</v>
      </c>
      <c r="K171" s="43"/>
    </row>
    <row r="172" spans="3:11" x14ac:dyDescent="0.3">
      <c r="C172" s="3">
        <v>2977761.75</v>
      </c>
      <c r="K172" s="43"/>
    </row>
    <row r="173" spans="3:11" ht="19.5" customHeight="1" x14ac:dyDescent="0.3">
      <c r="C173" s="3">
        <v>416886.64999999997</v>
      </c>
      <c r="K173" s="43"/>
    </row>
    <row r="174" spans="3:11" x14ac:dyDescent="0.3">
      <c r="C174" s="3">
        <v>59555.24</v>
      </c>
      <c r="K174" s="43"/>
    </row>
    <row r="175" spans="3:11" ht="19.5" customHeight="1" x14ac:dyDescent="0.3">
      <c r="C175" s="3">
        <v>0</v>
      </c>
      <c r="K175" s="43"/>
    </row>
    <row r="176" spans="3:11" x14ac:dyDescent="0.3">
      <c r="C176" s="3">
        <v>0</v>
      </c>
      <c r="K176" s="43"/>
    </row>
    <row r="177" spans="1:11" ht="20.25" customHeight="1" x14ac:dyDescent="0.3">
      <c r="C177" s="3">
        <v>0</v>
      </c>
      <c r="K177" s="43"/>
    </row>
    <row r="178" spans="1:11" x14ac:dyDescent="0.3">
      <c r="C178" s="3">
        <v>0</v>
      </c>
      <c r="K178" s="43"/>
    </row>
    <row r="179" spans="1:11" x14ac:dyDescent="0.3">
      <c r="C179" s="3">
        <v>0</v>
      </c>
      <c r="K179" s="43"/>
    </row>
    <row r="180" spans="1:11" x14ac:dyDescent="0.3">
      <c r="C180" s="3">
        <v>0</v>
      </c>
      <c r="K180" s="43"/>
    </row>
    <row r="181" spans="1:11" x14ac:dyDescent="0.3">
      <c r="C181" s="3">
        <v>0</v>
      </c>
      <c r="K181" s="43"/>
    </row>
    <row r="182" spans="1:11" x14ac:dyDescent="0.3">
      <c r="C182" s="3">
        <v>0</v>
      </c>
      <c r="K182" s="43"/>
    </row>
    <row r="183" spans="1:11" x14ac:dyDescent="0.3">
      <c r="C183" s="3">
        <v>5</v>
      </c>
      <c r="K183" s="43"/>
    </row>
    <row r="184" spans="1:11" x14ac:dyDescent="0.3">
      <c r="C184" s="3">
        <v>71994.77</v>
      </c>
      <c r="K184" s="43"/>
    </row>
    <row r="185" spans="1:11" ht="18.75" customHeight="1" x14ac:dyDescent="0.3">
      <c r="C185" s="3">
        <v>10079.259999999998</v>
      </c>
      <c r="K185" s="43"/>
    </row>
    <row r="186" spans="1:11" x14ac:dyDescent="0.3">
      <c r="C186" s="3">
        <v>1439.8999999999999</v>
      </c>
      <c r="K186" s="43"/>
    </row>
    <row r="187" spans="1:11" ht="19.5" customHeight="1" x14ac:dyDescent="0.3">
      <c r="K187" s="43"/>
    </row>
    <row r="188" spans="1:11" x14ac:dyDescent="0.3">
      <c r="A188" s="3" t="s">
        <v>15</v>
      </c>
      <c r="K188" s="43"/>
    </row>
    <row r="189" spans="1:11" ht="21" customHeight="1" x14ac:dyDescent="0.3">
      <c r="C189" s="3">
        <v>222</v>
      </c>
      <c r="K189" s="43"/>
    </row>
    <row r="190" spans="1:11" x14ac:dyDescent="0.3">
      <c r="C190" s="3">
        <v>12815932.629999999</v>
      </c>
      <c r="K190" s="43"/>
    </row>
    <row r="191" spans="1:11" ht="19.5" customHeight="1" x14ac:dyDescent="0.3">
      <c r="C191" s="3">
        <v>1794230.5800000003</v>
      </c>
      <c r="K191" s="43"/>
    </row>
    <row r="192" spans="1:11" x14ac:dyDescent="0.3">
      <c r="C192" s="3">
        <v>256318.66</v>
      </c>
      <c r="K192" s="43"/>
    </row>
    <row r="193" spans="3:11" ht="20.25" customHeight="1" x14ac:dyDescent="0.3">
      <c r="C193" s="3">
        <v>26</v>
      </c>
      <c r="K193" s="43"/>
    </row>
    <row r="194" spans="3:11" x14ac:dyDescent="0.3">
      <c r="C194" s="3">
        <v>0</v>
      </c>
      <c r="K194" s="43"/>
    </row>
    <row r="195" spans="3:11" ht="20.25" customHeight="1" x14ac:dyDescent="0.3">
      <c r="C195" s="3">
        <v>0</v>
      </c>
      <c r="K195" s="43"/>
    </row>
    <row r="196" spans="3:11" x14ac:dyDescent="0.3">
      <c r="C196" s="3">
        <v>0</v>
      </c>
      <c r="K196" s="43"/>
    </row>
    <row r="197" spans="3:11" ht="18.75" customHeight="1" x14ac:dyDescent="0.3">
      <c r="C197" s="3">
        <v>159</v>
      </c>
      <c r="K197" s="43"/>
    </row>
    <row r="198" spans="3:11" x14ac:dyDescent="0.3">
      <c r="C198" s="3">
        <v>12068950.93</v>
      </c>
      <c r="K198" s="43"/>
    </row>
    <row r="199" spans="3:11" ht="19.5" customHeight="1" x14ac:dyDescent="0.3">
      <c r="C199" s="3">
        <v>1689653.14</v>
      </c>
      <c r="K199" s="43"/>
    </row>
    <row r="200" spans="3:11" x14ac:dyDescent="0.3">
      <c r="C200" s="3">
        <v>241379.02000000002</v>
      </c>
      <c r="K200" s="43"/>
    </row>
    <row r="201" spans="3:11" ht="19.5" customHeight="1" x14ac:dyDescent="0.3">
      <c r="C201" s="3">
        <v>0</v>
      </c>
      <c r="K201" s="43"/>
    </row>
    <row r="202" spans="3:11" x14ac:dyDescent="0.3">
      <c r="C202" s="3">
        <v>0</v>
      </c>
      <c r="K202" s="43"/>
    </row>
    <row r="203" spans="3:11" ht="18.75" customHeight="1" x14ac:dyDescent="0.3">
      <c r="C203" s="3">
        <v>0</v>
      </c>
      <c r="K203" s="43"/>
    </row>
    <row r="204" spans="3:11" x14ac:dyDescent="0.3">
      <c r="C204" s="3">
        <v>0</v>
      </c>
      <c r="K204" s="43"/>
    </row>
    <row r="205" spans="3:11" x14ac:dyDescent="0.3">
      <c r="C205" s="3">
        <v>0</v>
      </c>
      <c r="K205" s="43"/>
    </row>
    <row r="206" spans="3:11" x14ac:dyDescent="0.3">
      <c r="C206" s="3">
        <v>0</v>
      </c>
      <c r="K206" s="43"/>
    </row>
    <row r="207" spans="3:11" x14ac:dyDescent="0.3">
      <c r="C207" s="3">
        <v>0</v>
      </c>
      <c r="K207" s="43"/>
    </row>
    <row r="208" spans="3:11" x14ac:dyDescent="0.3">
      <c r="C208" s="3">
        <v>0</v>
      </c>
      <c r="K208" s="43"/>
    </row>
    <row r="209" spans="3:11" x14ac:dyDescent="0.3">
      <c r="C209" s="3">
        <v>37</v>
      </c>
      <c r="K209" s="43"/>
    </row>
    <row r="210" spans="3:11" x14ac:dyDescent="0.3">
      <c r="C210" s="3">
        <v>746981.7</v>
      </c>
      <c r="K210" s="43"/>
    </row>
    <row r="211" spans="3:11" x14ac:dyDescent="0.3">
      <c r="C211" s="3">
        <v>104577.44</v>
      </c>
      <c r="K211" s="43"/>
    </row>
    <row r="212" spans="3:11" x14ac:dyDescent="0.3">
      <c r="C212" s="3">
        <v>14939.640000000001</v>
      </c>
      <c r="K212" s="43"/>
    </row>
    <row r="213" spans="3:11" ht="19.5" customHeight="1" x14ac:dyDescent="0.3">
      <c r="K213" s="43"/>
    </row>
    <row r="214" spans="3:11" x14ac:dyDescent="0.3">
      <c r="K214" s="43"/>
    </row>
    <row r="215" spans="3:11" ht="19.5" customHeight="1" x14ac:dyDescent="0.3">
      <c r="C215" s="3">
        <v>111</v>
      </c>
      <c r="K215" s="43"/>
    </row>
    <row r="216" spans="3:11" x14ac:dyDescent="0.3">
      <c r="C216" s="3">
        <v>5438105.8900000006</v>
      </c>
      <c r="K216" s="43"/>
    </row>
    <row r="217" spans="3:11" ht="19.5" customHeight="1" x14ac:dyDescent="0.3">
      <c r="C217" s="3">
        <v>761334.84</v>
      </c>
      <c r="K217" s="43"/>
    </row>
    <row r="218" spans="3:11" x14ac:dyDescent="0.3">
      <c r="C218" s="3">
        <v>108762.13</v>
      </c>
      <c r="K218" s="43"/>
    </row>
    <row r="219" spans="3:11" ht="20.25" customHeight="1" x14ac:dyDescent="0.3">
      <c r="C219" s="3">
        <v>0</v>
      </c>
      <c r="K219" s="43"/>
    </row>
    <row r="220" spans="3:11" x14ac:dyDescent="0.3">
      <c r="C220" s="3">
        <v>0</v>
      </c>
      <c r="K220" s="43"/>
    </row>
    <row r="221" spans="3:11" ht="18.75" customHeight="1" x14ac:dyDescent="0.3">
      <c r="C221" s="3">
        <v>0</v>
      </c>
      <c r="K221" s="43"/>
    </row>
    <row r="222" spans="3:11" x14ac:dyDescent="0.3">
      <c r="C222" s="3">
        <v>0</v>
      </c>
      <c r="K222" s="43"/>
    </row>
    <row r="223" spans="3:11" ht="19.5" customHeight="1" x14ac:dyDescent="0.3">
      <c r="C223" s="3">
        <v>100</v>
      </c>
      <c r="K223" s="43"/>
    </row>
    <row r="224" spans="3:11" x14ac:dyDescent="0.3">
      <c r="C224" s="3">
        <v>5206329.1399999997</v>
      </c>
      <c r="K224" s="43"/>
    </row>
    <row r="225" spans="3:11" ht="20.25" customHeight="1" x14ac:dyDescent="0.3">
      <c r="C225" s="3">
        <v>728886.09</v>
      </c>
      <c r="K225" s="43"/>
    </row>
    <row r="226" spans="3:11" x14ac:dyDescent="0.3">
      <c r="C226" s="3">
        <v>104126.59</v>
      </c>
      <c r="K226" s="43"/>
    </row>
    <row r="227" spans="3:11" ht="20.25" customHeight="1" x14ac:dyDescent="0.3">
      <c r="C227" s="3">
        <v>0</v>
      </c>
      <c r="K227" s="43"/>
    </row>
    <row r="228" spans="3:11" x14ac:dyDescent="0.3">
      <c r="C228" s="3">
        <v>0</v>
      </c>
      <c r="K228" s="43"/>
    </row>
    <row r="229" spans="3:11" ht="19.5" customHeight="1" x14ac:dyDescent="0.3">
      <c r="C229" s="3">
        <v>0</v>
      </c>
      <c r="K229" s="43"/>
    </row>
    <row r="230" spans="3:11" x14ac:dyDescent="0.3">
      <c r="C230" s="3">
        <v>0</v>
      </c>
      <c r="K230" s="43"/>
    </row>
    <row r="231" spans="3:11" x14ac:dyDescent="0.3">
      <c r="C231" s="3">
        <v>0</v>
      </c>
      <c r="K231" s="43"/>
    </row>
    <row r="232" spans="3:11" x14ac:dyDescent="0.3">
      <c r="C232" s="3">
        <v>0</v>
      </c>
      <c r="K232" s="43"/>
    </row>
    <row r="233" spans="3:11" x14ac:dyDescent="0.3">
      <c r="C233" s="3">
        <v>0</v>
      </c>
      <c r="K233" s="43"/>
    </row>
    <row r="234" spans="3:11" x14ac:dyDescent="0.3">
      <c r="C234" s="3">
        <v>0</v>
      </c>
      <c r="K234" s="43"/>
    </row>
    <row r="235" spans="3:11" x14ac:dyDescent="0.3">
      <c r="C235" s="3">
        <v>11</v>
      </c>
    </row>
    <row r="236" spans="3:11" x14ac:dyDescent="0.3">
      <c r="C236" s="3">
        <v>231776.75</v>
      </c>
    </row>
    <row r="237" spans="3:11" x14ac:dyDescent="0.3">
      <c r="C237" s="3">
        <v>32448.75</v>
      </c>
    </row>
    <row r="238" spans="3:11" x14ac:dyDescent="0.3">
      <c r="C238" s="3">
        <v>4635.54</v>
      </c>
    </row>
    <row r="239" spans="3:11" ht="19.5" customHeight="1" x14ac:dyDescent="0.3">
      <c r="K239" s="43"/>
    </row>
    <row r="240" spans="3:11" ht="16.5" customHeight="1" x14ac:dyDescent="0.3">
      <c r="K240" s="43"/>
    </row>
    <row r="241" spans="3:11" ht="18.75" customHeight="1" x14ac:dyDescent="0.3">
      <c r="C241" s="3">
        <v>147</v>
      </c>
      <c r="K241" s="43"/>
    </row>
    <row r="242" spans="3:11" x14ac:dyDescent="0.3">
      <c r="C242" s="3">
        <v>9221733.4000000004</v>
      </c>
      <c r="K242" s="43"/>
    </row>
    <row r="243" spans="3:11" ht="18.75" customHeight="1" x14ac:dyDescent="0.3">
      <c r="C243" s="3">
        <v>1291042.7</v>
      </c>
      <c r="K243" s="43"/>
    </row>
    <row r="244" spans="3:11" x14ac:dyDescent="0.3">
      <c r="C244" s="3">
        <v>184434.68999999997</v>
      </c>
      <c r="K244" s="43"/>
    </row>
    <row r="245" spans="3:11" ht="19.5" customHeight="1" x14ac:dyDescent="0.3">
      <c r="C245" s="3">
        <v>28</v>
      </c>
      <c r="K245" s="43"/>
    </row>
    <row r="246" spans="3:11" x14ac:dyDescent="0.3">
      <c r="C246" s="3">
        <v>0</v>
      </c>
      <c r="K246" s="43"/>
    </row>
    <row r="247" spans="3:11" ht="19.5" customHeight="1" x14ac:dyDescent="0.3">
      <c r="C247" s="3">
        <v>0</v>
      </c>
      <c r="K247" s="43"/>
    </row>
    <row r="248" spans="3:11" x14ac:dyDescent="0.3">
      <c r="C248" s="3">
        <v>0</v>
      </c>
      <c r="K248" s="43"/>
    </row>
    <row r="249" spans="3:11" ht="18.75" customHeight="1" x14ac:dyDescent="0.3">
      <c r="C249" s="3">
        <v>106</v>
      </c>
      <c r="K249" s="43"/>
    </row>
    <row r="250" spans="3:11" x14ac:dyDescent="0.3">
      <c r="C250" s="3">
        <v>8529480.5</v>
      </c>
      <c r="K250" s="43"/>
    </row>
    <row r="251" spans="3:11" ht="18.75" customHeight="1" x14ac:dyDescent="0.3">
      <c r="C251" s="3">
        <v>1194127.2899999998</v>
      </c>
      <c r="K251" s="43"/>
    </row>
    <row r="252" spans="3:11" x14ac:dyDescent="0.3">
      <c r="C252" s="3">
        <v>170589.62999999998</v>
      </c>
      <c r="K252" s="43"/>
    </row>
    <row r="253" spans="3:11" ht="19.5" customHeight="1" x14ac:dyDescent="0.3">
      <c r="C253" s="3">
        <v>0</v>
      </c>
      <c r="K253" s="43"/>
    </row>
    <row r="254" spans="3:11" x14ac:dyDescent="0.3">
      <c r="C254" s="3">
        <v>0</v>
      </c>
      <c r="K254" s="43"/>
    </row>
    <row r="255" spans="3:11" ht="18.75" customHeight="1" x14ac:dyDescent="0.3">
      <c r="C255" s="3">
        <v>0</v>
      </c>
      <c r="K255" s="43"/>
    </row>
    <row r="256" spans="3:11" x14ac:dyDescent="0.3">
      <c r="C256" s="3">
        <v>0</v>
      </c>
      <c r="K256" s="43"/>
    </row>
    <row r="257" spans="3:11" x14ac:dyDescent="0.3">
      <c r="C257" s="3">
        <v>0</v>
      </c>
      <c r="K257" s="43"/>
    </row>
    <row r="258" spans="3:11" x14ac:dyDescent="0.3">
      <c r="C258" s="3">
        <v>0</v>
      </c>
      <c r="K258" s="43"/>
    </row>
    <row r="259" spans="3:11" x14ac:dyDescent="0.3">
      <c r="C259" s="3">
        <v>0</v>
      </c>
      <c r="K259" s="43"/>
    </row>
    <row r="260" spans="3:11" x14ac:dyDescent="0.3">
      <c r="C260" s="3">
        <v>0</v>
      </c>
      <c r="K260" s="43"/>
    </row>
    <row r="261" spans="3:11" ht="18.75" customHeight="1" x14ac:dyDescent="0.3">
      <c r="C261" s="3">
        <v>13</v>
      </c>
      <c r="K261" s="43"/>
    </row>
    <row r="262" spans="3:11" x14ac:dyDescent="0.3">
      <c r="C262" s="3">
        <v>692252.9</v>
      </c>
      <c r="K262" s="43"/>
    </row>
    <row r="263" spans="3:11" ht="18" customHeight="1" x14ac:dyDescent="0.3">
      <c r="C263" s="3">
        <v>96915.41</v>
      </c>
      <c r="K263" s="43"/>
    </row>
    <row r="264" spans="3:11" x14ac:dyDescent="0.3">
      <c r="C264" s="3">
        <v>13845.060000000001</v>
      </c>
      <c r="K264" s="43"/>
    </row>
    <row r="265" spans="3:11" ht="18.75" customHeight="1" x14ac:dyDescent="0.3">
      <c r="K265" s="43"/>
    </row>
    <row r="266" spans="3:11" x14ac:dyDescent="0.3">
      <c r="K266" s="43"/>
    </row>
    <row r="267" spans="3:11" ht="19.5" customHeight="1" x14ac:dyDescent="0.3">
      <c r="C267" s="3">
        <v>49</v>
      </c>
      <c r="K267" s="43"/>
    </row>
    <row r="268" spans="3:11" x14ac:dyDescent="0.3">
      <c r="C268" s="3">
        <v>3417918.06</v>
      </c>
      <c r="K268" s="43"/>
    </row>
    <row r="269" spans="3:11" ht="19.5" customHeight="1" x14ac:dyDescent="0.3">
      <c r="C269" s="3">
        <v>478508.54</v>
      </c>
      <c r="K269" s="43"/>
    </row>
    <row r="270" spans="3:11" x14ac:dyDescent="0.3">
      <c r="C270" s="3">
        <v>68358.37</v>
      </c>
      <c r="K270" s="43"/>
    </row>
    <row r="271" spans="3:11" ht="18.75" customHeight="1" x14ac:dyDescent="0.3">
      <c r="C271" s="3">
        <v>0</v>
      </c>
      <c r="K271" s="43"/>
    </row>
    <row r="272" spans="3:11" x14ac:dyDescent="0.3">
      <c r="C272" s="3">
        <v>0</v>
      </c>
      <c r="K272" s="43"/>
    </row>
    <row r="273" spans="3:11" ht="18.75" customHeight="1" x14ac:dyDescent="0.3">
      <c r="C273" s="3">
        <v>0</v>
      </c>
      <c r="K273" s="43"/>
    </row>
    <row r="274" spans="3:11" x14ac:dyDescent="0.3">
      <c r="C274" s="3">
        <v>0</v>
      </c>
      <c r="F274" s="44"/>
      <c r="K274" s="43"/>
    </row>
    <row r="275" spans="3:11" ht="18.75" customHeight="1" x14ac:dyDescent="0.3">
      <c r="C275" s="3">
        <v>49</v>
      </c>
      <c r="K275" s="43"/>
    </row>
    <row r="276" spans="3:11" x14ac:dyDescent="0.3">
      <c r="C276" s="3">
        <v>3417918.06</v>
      </c>
      <c r="K276" s="43"/>
    </row>
    <row r="277" spans="3:11" ht="19.5" customHeight="1" x14ac:dyDescent="0.3">
      <c r="C277" s="3">
        <v>478508.54</v>
      </c>
      <c r="K277" s="43"/>
    </row>
    <row r="278" spans="3:11" x14ac:dyDescent="0.3">
      <c r="C278" s="3">
        <v>68358.37</v>
      </c>
      <c r="K278" s="43"/>
    </row>
    <row r="279" spans="3:11" x14ac:dyDescent="0.3">
      <c r="C279" s="3">
        <v>0</v>
      </c>
      <c r="K279" s="43"/>
    </row>
    <row r="280" spans="3:11" x14ac:dyDescent="0.3">
      <c r="C280" s="3">
        <v>0</v>
      </c>
      <c r="K280" s="43"/>
    </row>
    <row r="281" spans="3:11" x14ac:dyDescent="0.3">
      <c r="C281" s="3">
        <v>0</v>
      </c>
      <c r="K281" s="43"/>
    </row>
    <row r="282" spans="3:11" x14ac:dyDescent="0.3">
      <c r="C282" s="3">
        <v>0</v>
      </c>
      <c r="K282" s="43"/>
    </row>
    <row r="283" spans="3:11" ht="19.5" customHeight="1" x14ac:dyDescent="0.3">
      <c r="C283" s="3">
        <v>0</v>
      </c>
      <c r="K283" s="43"/>
    </row>
    <row r="284" spans="3:11" x14ac:dyDescent="0.3">
      <c r="C284" s="3">
        <v>0</v>
      </c>
      <c r="K284" s="43"/>
    </row>
    <row r="285" spans="3:11" ht="18.75" customHeight="1" x14ac:dyDescent="0.3">
      <c r="C285" s="3">
        <v>0</v>
      </c>
      <c r="K285" s="43"/>
    </row>
    <row r="286" spans="3:11" x14ac:dyDescent="0.3">
      <c r="C286" s="3">
        <v>0</v>
      </c>
      <c r="K286" s="43"/>
    </row>
    <row r="287" spans="3:11" x14ac:dyDescent="0.3">
      <c r="C287" s="3">
        <v>0</v>
      </c>
    </row>
    <row r="288" spans="3:11" x14ac:dyDescent="0.3">
      <c r="C288" s="3">
        <v>0</v>
      </c>
    </row>
    <row r="289" spans="3:11" x14ac:dyDescent="0.3">
      <c r="C289" s="3">
        <v>0</v>
      </c>
    </row>
    <row r="290" spans="3:11" x14ac:dyDescent="0.3">
      <c r="C290" s="3">
        <v>0</v>
      </c>
    </row>
    <row r="291" spans="3:11" ht="18.75" customHeight="1" x14ac:dyDescent="0.3">
      <c r="K291" s="43"/>
    </row>
    <row r="292" spans="3:11" x14ac:dyDescent="0.3">
      <c r="K292" s="43"/>
    </row>
    <row r="293" spans="3:11" ht="18.75" customHeight="1" x14ac:dyDescent="0.3">
      <c r="C293" s="3">
        <v>27</v>
      </c>
      <c r="D293" s="3" t="s">
        <v>28</v>
      </c>
      <c r="K293" s="43"/>
    </row>
    <row r="294" spans="3:11" x14ac:dyDescent="0.3">
      <c r="C294" s="3">
        <v>222047</v>
      </c>
      <c r="K294" s="43"/>
    </row>
    <row r="295" spans="3:11" ht="19.5" customHeight="1" x14ac:dyDescent="0.3">
      <c r="C295" s="3">
        <v>31086.58</v>
      </c>
      <c r="K295" s="43"/>
    </row>
    <row r="296" spans="3:11" x14ac:dyDescent="0.3">
      <c r="C296" s="3">
        <v>4440.9399999999996</v>
      </c>
      <c r="K296" s="43"/>
    </row>
    <row r="297" spans="3:11" ht="18.75" customHeight="1" x14ac:dyDescent="0.3">
      <c r="C297" s="3">
        <v>0</v>
      </c>
      <c r="K297" s="43"/>
    </row>
    <row r="298" spans="3:11" x14ac:dyDescent="0.3">
      <c r="C298" s="3">
        <v>0</v>
      </c>
      <c r="K298" s="43"/>
    </row>
    <row r="299" spans="3:11" ht="18.75" customHeight="1" x14ac:dyDescent="0.3">
      <c r="C299" s="3">
        <v>0</v>
      </c>
      <c r="K299" s="43"/>
    </row>
    <row r="300" spans="3:11" x14ac:dyDescent="0.3">
      <c r="C300" s="3">
        <v>0</v>
      </c>
      <c r="K300" s="43"/>
    </row>
    <row r="301" spans="3:11" ht="18.75" customHeight="1" x14ac:dyDescent="0.3">
      <c r="C301" s="3">
        <v>27</v>
      </c>
      <c r="K301" s="43"/>
    </row>
    <row r="302" spans="3:11" x14ac:dyDescent="0.3">
      <c r="C302" s="3">
        <v>222047</v>
      </c>
      <c r="K302" s="43"/>
    </row>
    <row r="303" spans="3:11" ht="19.5" customHeight="1" x14ac:dyDescent="0.3">
      <c r="C303" s="3">
        <v>31086.58</v>
      </c>
      <c r="K303" s="43"/>
    </row>
    <row r="304" spans="3:11" x14ac:dyDescent="0.3">
      <c r="C304" s="3">
        <v>4440.9399999999996</v>
      </c>
      <c r="K304" s="43"/>
    </row>
    <row r="305" spans="3:11" x14ac:dyDescent="0.3">
      <c r="C305" s="3">
        <v>0</v>
      </c>
      <c r="K305" s="43"/>
    </row>
    <row r="306" spans="3:11" x14ac:dyDescent="0.3">
      <c r="C306" s="3">
        <v>0</v>
      </c>
      <c r="K306" s="43"/>
    </row>
    <row r="307" spans="3:11" x14ac:dyDescent="0.3">
      <c r="C307" s="3">
        <v>0</v>
      </c>
      <c r="K307" s="43"/>
    </row>
    <row r="308" spans="3:11" x14ac:dyDescent="0.3">
      <c r="C308" s="3">
        <v>0</v>
      </c>
      <c r="K308" s="43"/>
    </row>
    <row r="309" spans="3:11" ht="19.5" customHeight="1" x14ac:dyDescent="0.3">
      <c r="C309" s="3">
        <v>0</v>
      </c>
      <c r="K309" s="43"/>
    </row>
    <row r="310" spans="3:11" x14ac:dyDescent="0.3">
      <c r="C310" s="3">
        <v>0</v>
      </c>
      <c r="K310" s="43"/>
    </row>
    <row r="311" spans="3:11" ht="18.75" customHeight="1" x14ac:dyDescent="0.3">
      <c r="C311" s="3">
        <v>0</v>
      </c>
      <c r="K311" s="43"/>
    </row>
    <row r="312" spans="3:11" x14ac:dyDescent="0.3">
      <c r="C312" s="3">
        <v>0</v>
      </c>
      <c r="K312" s="43"/>
    </row>
    <row r="313" spans="3:11" x14ac:dyDescent="0.3">
      <c r="C313" s="3">
        <v>0</v>
      </c>
    </row>
    <row r="314" spans="3:11" x14ac:dyDescent="0.3">
      <c r="C314" s="3">
        <v>0</v>
      </c>
    </row>
    <row r="315" spans="3:11" x14ac:dyDescent="0.3">
      <c r="C315" s="3">
        <v>0</v>
      </c>
    </row>
    <row r="316" spans="3:11" x14ac:dyDescent="0.3">
      <c r="C316" s="3">
        <v>0</v>
      </c>
    </row>
    <row r="317" spans="3:11" ht="19.5" customHeight="1" x14ac:dyDescent="0.3">
      <c r="K317" s="43"/>
    </row>
    <row r="318" spans="3:11" x14ac:dyDescent="0.3">
      <c r="K318" s="43"/>
    </row>
    <row r="319" spans="3:11" ht="18.75" customHeight="1" x14ac:dyDescent="0.3">
      <c r="C319" s="3">
        <v>1174.5999999999999</v>
      </c>
      <c r="K319" s="43"/>
    </row>
    <row r="320" spans="3:11" x14ac:dyDescent="0.3">
      <c r="C320" s="3">
        <v>65119397.160000004</v>
      </c>
      <c r="K320" s="43"/>
    </row>
    <row r="321" spans="3:11" ht="20.25" customHeight="1" x14ac:dyDescent="0.3">
      <c r="C321" s="3">
        <v>9179505.0199999996</v>
      </c>
      <c r="K321" s="43"/>
    </row>
    <row r="322" spans="3:11" x14ac:dyDescent="0.3">
      <c r="C322" s="3">
        <v>1302388.02</v>
      </c>
      <c r="K322" s="43"/>
    </row>
    <row r="323" spans="3:11" ht="18.75" customHeight="1" x14ac:dyDescent="0.3">
      <c r="C323" s="3">
        <v>185</v>
      </c>
      <c r="K323" s="43"/>
    </row>
    <row r="324" spans="3:11" ht="16.5" customHeight="1" x14ac:dyDescent="0.3">
      <c r="C324" s="3">
        <v>0</v>
      </c>
      <c r="K324" s="43"/>
    </row>
    <row r="325" spans="3:11" ht="18.75" customHeight="1" x14ac:dyDescent="0.3">
      <c r="C325" s="3">
        <v>0</v>
      </c>
      <c r="K325" s="43"/>
    </row>
    <row r="326" spans="3:11" x14ac:dyDescent="0.3">
      <c r="C326" s="3">
        <v>0</v>
      </c>
      <c r="K326" s="43"/>
    </row>
    <row r="327" spans="3:11" ht="21" customHeight="1" x14ac:dyDescent="0.3">
      <c r="C327" s="3">
        <v>895.6</v>
      </c>
      <c r="K327" s="43"/>
    </row>
    <row r="328" spans="3:11" x14ac:dyDescent="0.3">
      <c r="C328" s="3">
        <v>61996054.239999995</v>
      </c>
      <c r="K328" s="43"/>
    </row>
    <row r="329" spans="3:11" ht="18.75" customHeight="1" x14ac:dyDescent="0.3">
      <c r="C329" s="3">
        <v>8679447.6699999999</v>
      </c>
      <c r="K329" s="43"/>
    </row>
    <row r="330" spans="3:11" x14ac:dyDescent="0.3">
      <c r="C330" s="3">
        <v>1239921.1599999997</v>
      </c>
      <c r="K330" s="43"/>
    </row>
    <row r="331" spans="3:11" x14ac:dyDescent="0.3">
      <c r="C331" s="3">
        <v>0</v>
      </c>
      <c r="H331" s="43"/>
      <c r="I331" s="43"/>
      <c r="J331" s="43"/>
      <c r="K331" s="43"/>
    </row>
    <row r="332" spans="3:11" x14ac:dyDescent="0.3">
      <c r="C332" s="3">
        <v>0</v>
      </c>
      <c r="K332" s="43"/>
    </row>
    <row r="333" spans="3:11" x14ac:dyDescent="0.3">
      <c r="C333" s="3">
        <v>0</v>
      </c>
      <c r="K333" s="43"/>
    </row>
    <row r="334" spans="3:11" x14ac:dyDescent="0.3">
      <c r="C334" s="3">
        <v>0</v>
      </c>
      <c r="K334" s="43"/>
    </row>
    <row r="335" spans="3:11" x14ac:dyDescent="0.3">
      <c r="C335" s="3">
        <v>6</v>
      </c>
      <c r="K335" s="43"/>
    </row>
    <row r="336" spans="3:11" x14ac:dyDescent="0.3">
      <c r="C336" s="3">
        <v>184674.5</v>
      </c>
      <c r="K336" s="43"/>
    </row>
    <row r="337" spans="3:11" x14ac:dyDescent="0.3">
      <c r="C337" s="3">
        <v>88643.760000000009</v>
      </c>
      <c r="K337" s="43"/>
    </row>
    <row r="338" spans="3:11" x14ac:dyDescent="0.3">
      <c r="C338" s="3">
        <v>3693.49</v>
      </c>
      <c r="K338" s="43"/>
    </row>
    <row r="339" spans="3:11" x14ac:dyDescent="0.3">
      <c r="C339" s="3">
        <v>88</v>
      </c>
      <c r="K339" s="43"/>
    </row>
    <row r="340" spans="3:11" x14ac:dyDescent="0.3">
      <c r="C340" s="3">
        <v>2938668.4200000004</v>
      </c>
      <c r="K340" s="43"/>
    </row>
    <row r="341" spans="3:11" x14ac:dyDescent="0.3">
      <c r="C341" s="3">
        <v>411413.59</v>
      </c>
      <c r="K341" s="43"/>
    </row>
    <row r="342" spans="3:11" x14ac:dyDescent="0.3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2021-12-17T15:05:43Z</cp:lastPrinted>
  <dcterms:created xsi:type="dcterms:W3CDTF">2019-08-13T12:45:45Z</dcterms:created>
  <dcterms:modified xsi:type="dcterms:W3CDTF">2025-11-18T19:36:30Z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