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Desktop/"/>
    </mc:Choice>
  </mc:AlternateContent>
  <xr:revisionPtr revIDLastSave="0" documentId="8_{4FDB82F6-DBDC-4D91-BF8F-745150AB6489}" xr6:coauthVersionLast="47" xr6:coauthVersionMax="47" xr10:uidLastSave="{00000000-0000-0000-0000-000000000000}"/>
  <bookViews>
    <workbookView xWindow="574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19" i="45" l="1"/>
  <c r="AA618" i="45"/>
  <c r="AA617" i="45"/>
  <c r="AA616" i="45"/>
  <c r="AA615" i="45"/>
  <c r="AA614" i="45"/>
  <c r="AA187" i="45"/>
  <c r="AA186" i="45"/>
  <c r="AA185" i="45"/>
  <c r="AA184" i="45"/>
  <c r="AA183" i="45"/>
  <c r="AA182" i="45"/>
  <c r="AA627" i="45"/>
  <c r="AA623" i="45"/>
  <c r="AA624" i="45"/>
  <c r="AA625" i="45"/>
  <c r="AA626" i="45"/>
  <c r="AA622" i="45"/>
  <c r="AB622" i="45" s="1"/>
  <c r="AC622" i="45" s="1"/>
  <c r="AA526" i="45"/>
  <c r="AA518" i="45"/>
  <c r="AA519" i="45"/>
  <c r="AA520" i="45"/>
  <c r="AA521" i="45"/>
  <c r="AA522" i="45"/>
  <c r="AA523" i="45"/>
  <c r="AA606" i="45"/>
  <c r="AD622" i="45" l="1"/>
  <c r="AE622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<sst xmlns="http://schemas.openxmlformats.org/spreadsheetml/2006/main" count="2408" uniqueCount="179">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</sst>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1" fillId="0" borderId="0" xfId="0" applyFont="1"/>
    <xf numFmtId="16" fontId="5" fillId="0" borderId="0" xfId="0" quotePrefix="1" applyNumberFormat="1" applyFont="1" applyAlignment="1">
      <alignment horizontal="center"/>
    </xf>
    <xf numFmtId="43" fontId="4" fillId="0" borderId="0" xfId="1" applyFont="1"/>
    <xf numFmtId="8" fontId="4" fillId="0" borderId="0" xfId="0" applyNumberFormat="1" applyFont="1"/>
    <xf numFmtId="43" fontId="0" fillId="0" borderId="0" xfId="1" applyFont="1"/>
    <xf numFmtId="0" fontId="11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left" indent="1"/>
    </xf>
    <xf numFmtId="8" fontId="12" fillId="0" borderId="0" xfId="0" applyNumberFormat="1" applyFont="1"/>
    <xf numFmtId="164" fontId="3" fillId="0" borderId="0" xfId="1" applyNumberFormat="1"/>
    <xf numFmtId="9" fontId="0" fillId="0" borderId="0" xfId="3" applyFont="1"/>
    <xf numFmtId="165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38" fontId="15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7" fillId="0" borderId="0" xfId="0" applyFont="1"/>
    <xf numFmtId="8" fontId="20" fillId="0" borderId="0" xfId="0" applyNumberFormat="1" applyFont="1"/>
    <xf numFmtId="8" fontId="11" fillId="0" borderId="0" xfId="0" applyNumberFormat="1" applyFont="1"/>
    <xf numFmtId="4" fontId="11" fillId="0" borderId="0" xfId="0" applyNumberFormat="1" applyFont="1"/>
    <xf numFmtId="0" fontId="23" fillId="0" borderId="0" xfId="0" applyFont="1"/>
    <xf numFmtId="0" fontId="0" fillId="0" borderId="0" xfId="0" quotePrefix="1"/>
    <xf numFmtId="0" fontId="27" fillId="0" borderId="0" xfId="0" applyFont="1"/>
    <xf numFmtId="0" fontId="28" fillId="0" borderId="0" xfId="0" applyFont="1"/>
    <xf numFmtId="0" fontId="29" fillId="0" borderId="0" xfId="0" applyFont="1"/>
    <xf numFmtId="10" fontId="12" fillId="0" borderId="0" xfId="0" applyNumberFormat="1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1" fillId="0" borderId="0" xfId="0" applyNumberFormat="1" applyFont="1"/>
    <xf numFmtId="165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/>
    <xf numFmtId="0" fontId="31" fillId="0" borderId="0" xfId="0" applyFont="1"/>
    <xf numFmtId="0" fontId="4" fillId="0" borderId="0" xfId="0" applyFont="1" applyAlignment="1">
      <alignment horizontal="left"/>
    </xf>
    <xf numFmtId="8" fontId="31" fillId="0" borderId="0" xfId="0" applyNumberFormat="1" applyFont="1"/>
    <xf numFmtId="165" fontId="5" fillId="0" borderId="0" xfId="0" applyNumberFormat="1" applyFont="1"/>
    <xf numFmtId="0" fontId="30" fillId="0" borderId="0" xfId="0" applyFont="1" applyAlignment="1">
      <alignment horizontal="left"/>
    </xf>
    <xf numFmtId="165" fontId="30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44" fontId="12" fillId="0" borderId="0" xfId="2" applyFont="1" applyFill="1" applyBorder="1"/>
    <xf numFmtId="167" fontId="34" fillId="0" borderId="0" xfId="0" applyNumberFormat="1" applyFont="1"/>
    <xf numFmtId="167" fontId="32" fillId="0" borderId="0" xfId="0" applyNumberFormat="1" applyFont="1"/>
    <xf numFmtId="167" fontId="30" fillId="0" borderId="0" xfId="0" applyNumberFormat="1" applyFont="1"/>
    <xf numFmtId="167" fontId="33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35" fillId="0" borderId="0" xfId="0" applyNumberFormat="1" applyFont="1"/>
    <xf numFmtId="167" fontId="0" fillId="0" borderId="0" xfId="0" applyNumberFormat="1"/>
    <xf numFmtId="167" fontId="3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87987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616929</xdr:colOff>
      <xdr:row>2</xdr:row>
      <xdr:rowOff>68407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6" t="s">
        <v>40</v>
      </c>
      <c r="B42" s="87"/>
      <c r="C42" s="87"/>
      <c r="D42" s="87"/>
      <c r="E42" s="87"/>
      <c r="F42" s="87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6" t="s">
        <v>40</v>
      </c>
      <c r="B52" s="87"/>
      <c r="C52" s="87"/>
      <c r="D52" s="87"/>
      <c r="E52" s="87"/>
      <c r="F52" s="87"/>
    </row>
    <row r="53" spans="1:6" x14ac:dyDescent="0.3">
      <c r="A53" s="23" t="s">
        <v>34</v>
      </c>
    </row>
    <row r="54" spans="1:6" ht="26.25" customHeight="1" x14ac:dyDescent="0.3">
      <c r="A54" s="88" t="s">
        <v>43</v>
      </c>
      <c r="B54" s="88"/>
      <c r="C54" s="88"/>
      <c r="D54" s="88"/>
      <c r="E54" s="88"/>
      <c r="F54" s="88"/>
    </row>
  </sheetData>
  <mergeCells count="4">
    <mergeCell ref="A1:F1"/>
    <mergeCell ref="A2:F2"/>
    <mergeCell ref="A52:F52"/>
    <mergeCell ref="A54:F54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2"/>
      <c r="B1" s="82"/>
      <c r="C1" s="82"/>
      <c r="D1" s="82"/>
      <c r="E1" s="82"/>
      <c r="F1" s="82"/>
      <c r="G1" s="82"/>
      <c r="H1" s="82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6" t="s">
        <v>40</v>
      </c>
      <c r="B52" s="87"/>
      <c r="C52" s="87"/>
      <c r="D52" s="87"/>
      <c r="E52" s="87"/>
      <c r="F52" s="87"/>
      <c r="G52" s="87"/>
      <c r="H52" s="87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7" t="s">
        <v>54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7" t="s">
        <v>51</v>
      </c>
      <c r="B72" s="87"/>
      <c r="C72" s="87"/>
      <c r="D72" s="87"/>
      <c r="E72" s="87"/>
      <c r="F72" s="87"/>
      <c r="G72" s="87"/>
      <c r="H72" s="87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6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48"/>
  <sheetViews>
    <sheetView tabSelected="1" view="pageBreakPreview" topLeftCell="A598" zoomScale="80" zoomScaleNormal="100" zoomScaleSheetLayoutView="80" workbookViewId="0">
      <pane xSplit="1" topLeftCell="B1" activePane="topRight" state="frozen"/>
      <selection activeCell="A462" sqref="A462"/>
      <selection pane="topRight" activeCell="K634" sqref="K634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S3" s="90" t="s">
        <v>95</v>
      </c>
      <c r="T3" s="90"/>
      <c r="U3" s="90"/>
      <c r="V3" s="90"/>
      <c r="W3" s="90"/>
      <c r="X3" s="90"/>
      <c r="Y3" s="90"/>
      <c r="Z3" s="90"/>
      <c r="AA3" s="90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>
        <f>SUM(C6:Z6)</f>
        <v>1736510.6500000001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f t="shared" ref="AA7:AA70" si="0">SUM(C7:Z7)</f>
        <v>1585360.4700000002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>
        <f t="shared" si="0"/>
        <v>151150.18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>
        <f t="shared" si="0"/>
        <v>63483.075599999989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>
        <f t="shared" si="0"/>
        <v>15115.018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2"/>
      <c r="N13" s="70"/>
      <c r="O13" s="73"/>
      <c r="P13" s="70"/>
      <c r="Q13" s="74"/>
      <c r="R13" s="70"/>
      <c r="S13" s="72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>
        <f t="shared" si="0"/>
        <v>7113204.2300000004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>
        <f t="shared" si="0"/>
        <v>6559524.0900000008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>
        <f t="shared" si="0"/>
        <v>553680.14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>
        <f t="shared" si="0"/>
        <v>232545.65880000003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>
        <f t="shared" si="0"/>
        <v>55368.01400000001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2"/>
      <c r="N21" s="70"/>
      <c r="O21" s="73"/>
      <c r="P21" s="70"/>
      <c r="Q21" s="74"/>
      <c r="R21" s="70"/>
      <c r="S21" s="72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f t="shared" si="0"/>
        <v>3984880.0999999996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f t="shared" si="0"/>
        <v>3628823.39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f t="shared" si="0"/>
        <v>356056.71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f t="shared" si="0"/>
        <v>149543.81819999998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>
        <f t="shared" si="0"/>
        <v>35605.671000000002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2"/>
      <c r="N29" s="70"/>
      <c r="O29" s="73"/>
      <c r="P29" s="70"/>
      <c r="Q29" s="74"/>
      <c r="R29" s="70"/>
      <c r="S29" s="72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>
        <f t="shared" si="0"/>
        <v>6641803.5299999993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>
        <f t="shared" si="0"/>
        <v>6121075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f t="shared" si="0"/>
        <v>520728.52999999997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>
        <f t="shared" si="0"/>
        <v>218705.98259999999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>
        <f t="shared" si="0"/>
        <v>52072.853000000003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2"/>
      <c r="N37" s="70"/>
      <c r="O37" s="73"/>
      <c r="P37" s="70"/>
      <c r="Q37" s="74"/>
      <c r="R37" s="70"/>
      <c r="S37" s="72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2"/>
      <c r="N45" s="70"/>
      <c r="O45" s="73"/>
      <c r="P45" s="70"/>
      <c r="Q45" s="74"/>
      <c r="R45" s="70"/>
      <c r="S45" s="72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f t="shared" si="0"/>
        <v>5831050.8799999999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>
        <f t="shared" si="0"/>
        <v>5360979.0600000005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>
        <f t="shared" si="0"/>
        <v>470071.82000000007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>
        <f t="shared" si="0"/>
        <v>197430.16439999998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>
        <f t="shared" si="0"/>
        <v>47007.182000000001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2"/>
      <c r="N53" s="70"/>
      <c r="O53" s="73"/>
      <c r="P53" s="70"/>
      <c r="Q53" s="74"/>
      <c r="R53" s="70"/>
      <c r="S53" s="72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>
        <f t="shared" si="0"/>
        <v>5619138.8799999999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>
        <f t="shared" si="0"/>
        <v>5144905.9700000007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>
        <f t="shared" si="0"/>
        <v>474232.91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>
        <f t="shared" si="0"/>
        <v>199177.8222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>
        <f t="shared" si="0"/>
        <v>47423.291000000005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2"/>
      <c r="N61" s="70"/>
      <c r="O61" s="73"/>
      <c r="P61" s="70"/>
      <c r="Q61" s="74"/>
      <c r="R61" s="70"/>
      <c r="S61" s="72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>
        <f t="shared" si="0"/>
        <v>428694.42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>
        <f t="shared" si="0"/>
        <v>391484.62000000005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>
        <f t="shared" si="0"/>
        <v>37209.799999999996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>
        <f t="shared" si="0"/>
        <v>15628.115999999998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>
        <f t="shared" si="0"/>
        <v>3720.9799999999996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2"/>
      <c r="N69" s="70"/>
      <c r="O69" s="73"/>
      <c r="P69" s="70"/>
      <c r="Q69" s="74"/>
      <c r="R69" s="70"/>
      <c r="S69" s="72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>
        <f t="shared" si="0"/>
        <v>1503762.27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1391114.7899999998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>
        <f t="shared" si="1"/>
        <v>112647.48000000001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>
        <f t="shared" si="1"/>
        <v>47311.941599999998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>
        <f t="shared" si="1"/>
        <v>11264.748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2"/>
      <c r="N77" s="70"/>
      <c r="O77" s="73"/>
      <c r="P77" s="70"/>
      <c r="Q77" s="74"/>
      <c r="R77" s="70"/>
      <c r="S77" s="72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>
        <f t="shared" si="1"/>
        <v>5815687.21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>
        <f t="shared" si="1"/>
        <v>5329593.3199999994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>
        <f t="shared" si="1"/>
        <v>486093.8899999999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>
        <f t="shared" si="1"/>
        <v>204159.4338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>
        <f t="shared" si="1"/>
        <v>48609.38900000001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2"/>
      <c r="N85" s="70"/>
      <c r="O85" s="73"/>
      <c r="P85" s="70"/>
      <c r="Q85" s="74"/>
      <c r="R85" s="70"/>
      <c r="S85" s="72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>
        <f t="shared" si="1"/>
        <v>1604160.2700000003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>
        <f t="shared" si="1"/>
        <v>1476071.98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>
        <f t="shared" si="1"/>
        <v>128088.28999999998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>
        <f t="shared" si="1"/>
        <v>53797.081799999993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>
        <f t="shared" si="1"/>
        <v>12808.829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2"/>
      <c r="N93" s="70"/>
      <c r="O93" s="73"/>
      <c r="P93" s="70"/>
      <c r="Q93" s="74"/>
      <c r="R93" s="70"/>
      <c r="S93" s="72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>
        <f t="shared" si="1"/>
        <v>7057837.9600000009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>
        <f t="shared" si="1"/>
        <v>6538976.5800000001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>
        <f t="shared" si="1"/>
        <v>518861.38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>
        <f t="shared" si="1"/>
        <v>217921.77960000001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>
        <f t="shared" si="1"/>
        <v>51886.138000000006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2"/>
      <c r="N101" s="70"/>
      <c r="O101" s="73"/>
      <c r="P101" s="70"/>
      <c r="Q101" s="74"/>
      <c r="R101" s="70"/>
      <c r="S101" s="72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>
        <f t="shared" si="1"/>
        <v>689971.18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f t="shared" si="1"/>
        <v>631390.48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>
        <f t="shared" si="1"/>
        <v>58580.7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>
        <f t="shared" si="1"/>
        <v>24603.893999999997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>
        <f t="shared" si="1"/>
        <v>5858.0700000000006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2"/>
      <c r="N109" s="70"/>
      <c r="O109" s="73"/>
      <c r="P109" s="70"/>
      <c r="Q109" s="74"/>
      <c r="R109" s="70"/>
      <c r="S109" s="72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>
        <f t="shared" si="1"/>
        <v>479337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>
        <f t="shared" si="1"/>
        <v>424938.96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>
        <f t="shared" si="1"/>
        <v>54398.039999999994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>
        <f t="shared" si="1"/>
        <v>22847.176799999997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>
        <f t="shared" si="1"/>
        <v>5439.8040000000001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2"/>
      <c r="N117" s="70"/>
      <c r="O117" s="73"/>
      <c r="P117" s="70"/>
      <c r="Q117" s="74"/>
      <c r="R117" s="70"/>
      <c r="S117" s="72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>
        <f t="shared" si="1"/>
        <v>684535.70000000007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>
        <f t="shared" si="1"/>
        <v>623605.1100000001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>
        <f t="shared" si="1"/>
        <v>60930.590000000004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>
        <f t="shared" si="1"/>
        <v>25590.847799999996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>
        <f t="shared" si="1"/>
        <v>6093.0590000000002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2"/>
      <c r="N125" s="70"/>
      <c r="O125" s="73"/>
      <c r="P125" s="70"/>
      <c r="Q125" s="74"/>
      <c r="R125" s="70"/>
      <c r="S125" s="72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>
        <f t="shared" si="1"/>
        <v>5346888.59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>
        <f t="shared" si="1"/>
        <v>4934070.8099999996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>
        <f t="shared" si="1"/>
        <v>412817.77999999997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>
        <f t="shared" si="1"/>
        <v>173383.46759999997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f t="shared" si="1"/>
        <v>41281.777999999998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2"/>
      <c r="N133" s="70"/>
      <c r="O133" s="73"/>
      <c r="P133" s="70"/>
      <c r="Q133" s="74"/>
      <c r="R133" s="70"/>
      <c r="S133" s="72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>
        <f t="shared" si="1"/>
        <v>5583920.2400000002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>
        <f t="shared" ref="AA135:AA206" si="2">SUM(C135:Z135)</f>
        <v>5132678.22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>
        <f t="shared" si="2"/>
        <v>451242.02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>
        <f t="shared" si="2"/>
        <v>189521.64839999998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>
        <f t="shared" si="2"/>
        <v>45124.202000000005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2"/>
      <c r="N141" s="70"/>
      <c r="O141" s="73"/>
      <c r="P141" s="70"/>
      <c r="Q141" s="74"/>
      <c r="R141" s="70"/>
      <c r="S141" s="72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>
        <f t="shared" si="2"/>
        <v>364491.34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>
        <f t="shared" si="2"/>
        <v>328068.01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f t="shared" si="2"/>
        <v>36423.33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>
        <f t="shared" si="2"/>
        <v>15297.798599999998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>
        <f t="shared" si="2"/>
        <v>3642.3330000000001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2"/>
      <c r="N149" s="70"/>
      <c r="O149" s="73"/>
      <c r="P149" s="70"/>
      <c r="Q149" s="74"/>
      <c r="R149" s="70"/>
      <c r="S149" s="72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>
        <f t="shared" si="2"/>
        <v>5663523.21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>
        <f t="shared" si="2"/>
        <v>5205540.7399999993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>
        <f t="shared" si="2"/>
        <v>457982.47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>
        <f t="shared" si="2"/>
        <v>192352.63739999998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>
        <f t="shared" si="2"/>
        <v>45798.247000000003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2"/>
      <c r="N157" s="70"/>
      <c r="O157" s="73"/>
      <c r="P157" s="70"/>
      <c r="Q157" s="74"/>
      <c r="R157" s="70"/>
      <c r="S157" s="72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>
        <f t="shared" si="2"/>
        <v>825319.79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>
        <f t="shared" si="2"/>
        <v>749067.42999999993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>
        <f t="shared" si="2"/>
        <v>76252.359999999986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>
        <f t="shared" si="2"/>
        <v>32025.9912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>
        <f t="shared" si="2"/>
        <v>7625.2359999999999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2"/>
      <c r="N165" s="70"/>
      <c r="O165" s="73"/>
      <c r="P165" s="70"/>
      <c r="Q165" s="74"/>
      <c r="R165" s="70"/>
      <c r="S165" s="72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>
        <f t="shared" si="2"/>
        <v>3770420.5200000005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>
        <f t="shared" si="2"/>
        <v>3450979.22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>
        <f t="shared" si="2"/>
        <v>319441.3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>
        <f t="shared" si="2"/>
        <v>134165.34599999999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>
        <f t="shared" si="2"/>
        <v>31944.13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2"/>
      <c r="N173" s="70"/>
      <c r="O173" s="73"/>
      <c r="P173" s="70"/>
      <c r="Q173" s="74"/>
      <c r="R173" s="70"/>
      <c r="S173" s="72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>
        <f t="shared" si="2"/>
        <v>8925748.1500000004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>
        <f t="shared" si="2"/>
        <v>8228545.3099999996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>
        <f t="shared" si="2"/>
        <v>697202.83999999985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>
        <f t="shared" si="2"/>
        <v>292825.19279999996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>
        <f t="shared" si="2"/>
        <v>69720.284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>
        <f t="shared" si="2"/>
        <v>182653.45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>
        <f t="shared" si="2"/>
        <v>171229.04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>
        <f t="shared" si="2"/>
        <v>11424.41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>
        <f t="shared" si="2"/>
        <v>4798.2521999999999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>
        <f t="shared" si="2"/>
        <v>1142.441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2"/>
      <c r="N189" s="70"/>
      <c r="O189" s="73"/>
      <c r="P189" s="70"/>
      <c r="Q189" s="74"/>
      <c r="R189" s="70"/>
      <c r="S189" s="72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>
        <f t="shared" si="2"/>
        <v>5807440.8400000008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>
        <f t="shared" si="2"/>
        <v>5360641.53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>
        <f t="shared" si="2"/>
        <v>446799.31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>
        <f t="shared" si="2"/>
        <v>187655.7102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>
        <f t="shared" si="2"/>
        <v>44679.931000000004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2"/>
      <c r="N197" s="70"/>
      <c r="O197" s="73"/>
      <c r="P197" s="70"/>
      <c r="Q197" s="74"/>
      <c r="R197" s="70"/>
      <c r="S197" s="72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>
        <f t="shared" si="2"/>
        <v>931497.56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>
        <f t="shared" si="2"/>
        <v>844973.35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>
        <f t="shared" si="2"/>
        <v>86524.21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>
        <f t="shared" si="2"/>
        <v>36340.1682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>
        <f t="shared" si="2"/>
        <v>8652.4210000000003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2"/>
      <c r="N205" s="70"/>
      <c r="O205" s="73"/>
      <c r="P205" s="70"/>
      <c r="Q205" s="74"/>
      <c r="R205" s="70"/>
      <c r="S205" s="72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>
        <f t="shared" si="2"/>
        <v>5405691.8700000001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>
        <f t="shared" ref="AA207:AA270" si="3">SUM(C207:Z207)</f>
        <v>5040958.6800000006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>
        <f t="shared" si="3"/>
        <v>364733.18999999994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>
        <f t="shared" si="3"/>
        <v>153187.93979999999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>
        <f t="shared" si="3"/>
        <v>36473.319000000003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2"/>
      <c r="N213" s="70"/>
      <c r="O213" s="73"/>
      <c r="P213" s="70"/>
      <c r="Q213" s="74"/>
      <c r="R213" s="70"/>
      <c r="S213" s="72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>
        <f t="shared" si="3"/>
        <v>4772054.5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>
        <f t="shared" si="3"/>
        <v>4385656.59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>
        <f t="shared" si="3"/>
        <v>386397.91000000003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>
        <f t="shared" si="3"/>
        <v>162287.12220000001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>
        <f t="shared" si="3"/>
        <v>38639.790999999997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2"/>
      <c r="N221" s="70"/>
      <c r="O221" s="73"/>
      <c r="P221" s="70"/>
      <c r="Q221" s="74"/>
      <c r="R221" s="70"/>
      <c r="S221" s="72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>
        <f t="shared" si="3"/>
        <v>1286144.51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>
        <f t="shared" si="3"/>
        <v>1194159.3700000001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>
        <f t="shared" si="3"/>
        <v>91985.140000000014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>
        <f t="shared" si="3"/>
        <v>38633.758800000003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>
        <f t="shared" si="3"/>
        <v>9198.514000000001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2"/>
      <c r="N229" s="70"/>
      <c r="O229" s="73"/>
      <c r="P229" s="70"/>
      <c r="Q229" s="74"/>
      <c r="R229" s="70"/>
      <c r="S229" s="72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>
        <f t="shared" si="3"/>
        <v>2445757.0899999994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>
        <f t="shared" si="3"/>
        <v>2267594.2699999996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>
        <f t="shared" si="3"/>
        <v>178162.82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>
        <f t="shared" si="3"/>
        <v>74828.384399999995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>
        <f t="shared" si="3"/>
        <v>17816.281999999999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2"/>
      <c r="N237" s="70"/>
      <c r="O237" s="73"/>
      <c r="P237" s="70"/>
      <c r="Q237" s="74"/>
      <c r="R237" s="70"/>
      <c r="S237" s="72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>
        <f t="shared" si="3"/>
        <v>1807481.58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>
        <f t="shared" si="3"/>
        <v>1671050.5300000003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>
        <f t="shared" si="3"/>
        <v>136431.05000000002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>
        <f t="shared" si="3"/>
        <v>57301.040999999997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>
        <f t="shared" si="3"/>
        <v>13643.105000000001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2"/>
      <c r="N245" s="70"/>
      <c r="O245" s="73"/>
      <c r="P245" s="70"/>
      <c r="Q245" s="74"/>
      <c r="R245" s="70"/>
      <c r="S245" s="72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>
        <f t="shared" si="3"/>
        <v>1810334.25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>
        <f t="shared" si="3"/>
        <v>1661924.93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>
        <f t="shared" si="3"/>
        <v>148409.32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>
        <f t="shared" si="3"/>
        <v>62331.914399999994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>
        <f t="shared" si="3"/>
        <v>14840.932000000001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2"/>
      <c r="N253" s="70"/>
      <c r="O253" s="73"/>
      <c r="P253" s="70"/>
      <c r="Q253" s="74"/>
      <c r="R253" s="70"/>
      <c r="S253" s="72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>
        <f t="shared" si="3"/>
        <v>233845.16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>
        <f t="shared" si="3"/>
        <v>214519.26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>
        <f t="shared" si="3"/>
        <v>19325.899999999994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>
        <f t="shared" si="3"/>
        <v>8116.8779999999988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>
        <f t="shared" si="3"/>
        <v>1932.5900000000001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2"/>
      <c r="N261" s="70"/>
      <c r="O261" s="73"/>
      <c r="P261" s="70"/>
      <c r="Q261" s="74"/>
      <c r="R261" s="70"/>
      <c r="S261" s="72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>
        <f t="shared" si="3"/>
        <v>2058070.4000000004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>
        <f t="shared" si="3"/>
        <v>1898684.7500000002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>
        <f t="shared" si="3"/>
        <v>159385.65000000002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>
        <f t="shared" si="3"/>
        <v>66941.972999999998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>
        <f t="shared" si="3"/>
        <v>15938.565000000002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2"/>
      <c r="N269" s="70"/>
      <c r="O269" s="73"/>
      <c r="P269" s="70"/>
      <c r="Q269" s="74"/>
      <c r="R269" s="70"/>
      <c r="S269" s="72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>
        <f t="shared" si="3"/>
        <v>2881554.9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>
        <f t="shared" ref="AA271:AA334" si="4">SUM(C271:Z271)</f>
        <v>2632085.4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>
        <f t="shared" si="4"/>
        <v>249469.5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>
        <f t="shared" si="4"/>
        <v>104777.19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>
        <f t="shared" si="4"/>
        <v>24946.95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2"/>
      <c r="N277" s="70"/>
      <c r="O277" s="73"/>
      <c r="P277" s="70"/>
      <c r="Q277" s="74"/>
      <c r="R277" s="70"/>
      <c r="S277" s="72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>
        <f t="shared" si="4"/>
        <v>717550.01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>
        <f t="shared" si="4"/>
        <v>649317.33000000007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>
        <f t="shared" si="4"/>
        <v>68232.679999999993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>
        <f t="shared" si="4"/>
        <v>28657.725599999998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>
        <f t="shared" si="4"/>
        <v>6823.268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2"/>
      <c r="N285" s="70"/>
      <c r="O285" s="73"/>
      <c r="P285" s="70"/>
      <c r="Q285" s="74"/>
      <c r="R285" s="70"/>
      <c r="S285" s="72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>
        <f t="shared" si="4"/>
        <v>1657786.73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>
        <f t="shared" si="4"/>
        <v>1510917.65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>
        <f t="shared" si="4"/>
        <v>146869.08000000002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>
        <f t="shared" si="4"/>
        <v>61685.013599999991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>
        <f t="shared" si="4"/>
        <v>14686.908000000001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2"/>
      <c r="N293" s="70"/>
      <c r="O293" s="73"/>
      <c r="P293" s="70"/>
      <c r="Q293" s="74"/>
      <c r="R293" s="70"/>
      <c r="S293" s="72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>
        <f t="shared" si="4"/>
        <v>6432158.1000000006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>
        <f t="shared" si="4"/>
        <v>6001361.6000000006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>
        <f t="shared" si="4"/>
        <v>430796.5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>
        <f t="shared" si="4"/>
        <v>180934.53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>
        <f t="shared" si="4"/>
        <v>43079.65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2"/>
      <c r="N301" s="70"/>
      <c r="O301" s="73"/>
      <c r="P301" s="70"/>
      <c r="Q301" s="74"/>
      <c r="R301" s="70"/>
      <c r="S301" s="72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>
        <f t="shared" si="4"/>
        <v>7489341.7199999988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>
        <f t="shared" si="4"/>
        <v>6892213.7599999998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>
        <f t="shared" si="4"/>
        <v>597127.96000000008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>
        <f t="shared" si="4"/>
        <v>250793.7432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>
        <f t="shared" si="4"/>
        <v>59712.796000000009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2"/>
      <c r="N309" s="70"/>
      <c r="O309" s="73"/>
      <c r="P309" s="70"/>
      <c r="Q309" s="74"/>
      <c r="R309" s="70"/>
      <c r="S309" s="72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>
        <f t="shared" si="4"/>
        <v>2036542.64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>
        <f t="shared" si="4"/>
        <v>1871563.11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>
        <f t="shared" si="4"/>
        <v>164979.53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>
        <f t="shared" si="4"/>
        <v>69291.402600000001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>
        <f t="shared" si="4"/>
        <v>16497.953000000001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2"/>
      <c r="N317" s="70"/>
      <c r="O317" s="73"/>
      <c r="P317" s="70"/>
      <c r="Q317" s="74"/>
      <c r="R317" s="70"/>
      <c r="S317" s="72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>
        <f t="shared" si="4"/>
        <v>1461394.52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>
        <f t="shared" si="4"/>
        <v>1341416.46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>
        <f t="shared" si="4"/>
        <v>119978.06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>
        <f t="shared" si="4"/>
        <v>50390.785199999998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>
        <f t="shared" si="4"/>
        <v>11997.806000000002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2"/>
      <c r="N325" s="70"/>
      <c r="O325" s="73"/>
      <c r="P325" s="70"/>
      <c r="Q325" s="74"/>
      <c r="R325" s="70"/>
      <c r="S325" s="72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>
        <f t="shared" si="4"/>
        <v>1324465.6400000001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>
        <f t="shared" si="4"/>
        <v>1231101.9100000001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>
        <f t="shared" si="4"/>
        <v>93363.73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>
        <f t="shared" si="4"/>
        <v>39212.766600000003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>
        <f t="shared" si="4"/>
        <v>9336.3730000000014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2"/>
      <c r="N333" s="70"/>
      <c r="O333" s="73"/>
      <c r="P333" s="70"/>
      <c r="Q333" s="74"/>
      <c r="R333" s="70"/>
      <c r="S333" s="72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>
        <f t="shared" si="4"/>
        <v>3686004.1300000004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>
        <f t="shared" ref="AA335:AA398" si="5">SUM(C335:Z335)</f>
        <v>3394817.96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>
        <f t="shared" si="5"/>
        <v>291186.17000000004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>
        <f t="shared" si="5"/>
        <v>122298.1914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>
        <f t="shared" si="5"/>
        <v>29118.617000000006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2"/>
      <c r="N341" s="70"/>
      <c r="O341" s="73"/>
      <c r="P341" s="70"/>
      <c r="Q341" s="74"/>
      <c r="R341" s="70"/>
      <c r="S341" s="72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>
        <f t="shared" si="5"/>
        <v>2815965.61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>
        <f t="shared" si="5"/>
        <v>2573963.8199999998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>
        <f t="shared" si="5"/>
        <v>242001.79000000004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>
        <f t="shared" si="5"/>
        <v>101640.75179999998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>
        <f t="shared" si="5"/>
        <v>24200.179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2"/>
      <c r="N349" s="70"/>
      <c r="O349" s="73"/>
      <c r="P349" s="70"/>
      <c r="Q349" s="74"/>
      <c r="R349" s="70"/>
      <c r="S349" s="72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>
        <f t="shared" si="5"/>
        <v>690381.64999999991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>
        <f t="shared" si="5"/>
        <v>624202.81999999995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>
        <f t="shared" si="5"/>
        <v>66178.83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>
        <f t="shared" si="5"/>
        <v>27795.108600000003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>
        <f t="shared" si="5"/>
        <v>6617.8830000000007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2"/>
      <c r="N357" s="70"/>
      <c r="O357" s="73"/>
      <c r="P357" s="70"/>
      <c r="Q357" s="74"/>
      <c r="R357" s="70"/>
      <c r="S357" s="72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>
        <f t="shared" si="5"/>
        <v>1446995.42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>
        <f t="shared" si="5"/>
        <v>1314009.72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>
        <f t="shared" si="5"/>
        <v>132985.70000000001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>
        <f t="shared" si="5"/>
        <v>55853.994000000006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>
        <f t="shared" si="5"/>
        <v>13298.570000000003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2"/>
      <c r="N365" s="70"/>
      <c r="O365" s="73"/>
      <c r="P365" s="70"/>
      <c r="Q365" s="74"/>
      <c r="R365" s="70"/>
      <c r="S365" s="72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>
        <f t="shared" si="5"/>
        <v>1003034.82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>
        <f t="shared" si="5"/>
        <v>895361.38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>
        <f t="shared" si="5"/>
        <v>107673.44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>
        <f t="shared" si="5"/>
        <v>45222.844799999999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>
        <f t="shared" si="5"/>
        <v>10767.343999999999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2"/>
      <c r="N373" s="70"/>
      <c r="O373" s="73"/>
      <c r="P373" s="70"/>
      <c r="Q373" s="74"/>
      <c r="R373" s="70"/>
      <c r="S373" s="72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>
        <f t="shared" si="5"/>
        <v>263678.33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>
        <f t="shared" si="5"/>
        <v>240464.08000000002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>
        <f t="shared" si="5"/>
        <v>23214.25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>
        <f t="shared" si="5"/>
        <v>9749.9849999999988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>
        <f t="shared" si="5"/>
        <v>2321.4250000000002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2"/>
      <c r="N381" s="70"/>
      <c r="O381" s="73"/>
      <c r="P381" s="70"/>
      <c r="Q381" s="74"/>
      <c r="R381" s="70"/>
      <c r="S381" s="72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>
        <f t="shared" si="5"/>
        <v>510674.75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>
        <f t="shared" si="5"/>
        <v>477694.96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>
        <f t="shared" si="5"/>
        <v>32979.789999999994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>
        <f t="shared" si="5"/>
        <v>13851.511799999998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>
        <f t="shared" si="5"/>
        <v>3297.9790000000003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2"/>
      <c r="N389" s="70"/>
      <c r="O389" s="73"/>
      <c r="P389" s="70"/>
      <c r="Q389" s="74"/>
      <c r="R389" s="70"/>
      <c r="S389" s="72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>
        <f t="shared" si="5"/>
        <v>1346629.85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>
        <f t="shared" si="5"/>
        <v>1219318.6600000001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>
        <f t="shared" si="5"/>
        <v>127311.19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>
        <f t="shared" si="5"/>
        <v>53470.699800000002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>
        <f t="shared" si="5"/>
        <v>12731.119000000001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2"/>
      <c r="N397" s="70"/>
      <c r="O397" s="73"/>
      <c r="P397" s="70"/>
      <c r="Q397" s="74"/>
      <c r="R397" s="70"/>
      <c r="S397" s="72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>
        <f t="shared" si="5"/>
        <v>1087675.48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>
        <f t="shared" ref="AA399:AA462" si="6">SUM(C399:Z399)</f>
        <v>993826.88000000012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>
        <f t="shared" si="6"/>
        <v>93848.6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>
        <f t="shared" si="6"/>
        <v>39416.411999999997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>
        <f t="shared" si="6"/>
        <v>9384.86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2"/>
      <c r="N405" s="70"/>
      <c r="O405" s="73"/>
      <c r="P405" s="70"/>
      <c r="Q405" s="74"/>
      <c r="R405" s="70"/>
      <c r="S405" s="72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>
        <f t="shared" si="6"/>
        <v>308131.40000000002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>
        <f t="shared" si="6"/>
        <v>287252.13999999996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>
        <f t="shared" si="6"/>
        <v>20879.260000000002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>
        <f t="shared" si="6"/>
        <v>8769.2891999999993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>
        <f t="shared" si="6"/>
        <v>2087.9259999999999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2"/>
      <c r="N413" s="70"/>
      <c r="O413" s="73"/>
      <c r="P413" s="70"/>
      <c r="Q413" s="74"/>
      <c r="R413" s="70"/>
      <c r="S413" s="72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>
        <f t="shared" si="6"/>
        <v>2454992.1900000004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>
        <f t="shared" si="6"/>
        <v>2228190.12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>
        <f t="shared" si="6"/>
        <v>226802.06999999998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>
        <f t="shared" si="6"/>
        <v>95256.869399999996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>
        <f t="shared" si="6"/>
        <v>22680.207000000006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2"/>
      <c r="N421" s="70"/>
      <c r="O421" s="73"/>
      <c r="P421" s="70"/>
      <c r="Q421" s="74"/>
      <c r="R421" s="70"/>
      <c r="S421" s="72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2"/>
      <c r="N429" s="70"/>
      <c r="O429" s="73"/>
      <c r="P429" s="70"/>
      <c r="Q429" s="74"/>
      <c r="R429" s="70"/>
      <c r="S429" s="72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>
        <f t="shared" si="6"/>
        <v>509562.75000000012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>
        <f t="shared" si="6"/>
        <v>462423.95000000007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>
        <f t="shared" si="6"/>
        <v>47138.8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>
        <f t="shared" si="6"/>
        <v>19798.295999999998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>
        <f t="shared" si="6"/>
        <v>4713.88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2"/>
      <c r="N437" s="70"/>
      <c r="O437" s="73"/>
      <c r="P437" s="70"/>
      <c r="Q437" s="74"/>
      <c r="R437" s="70"/>
      <c r="S437" s="72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>
        <f t="shared" si="6"/>
        <v>3093137.12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>
        <f t="shared" si="6"/>
        <v>2802271.6399999997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>
        <f t="shared" si="6"/>
        <v>290865.48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>
        <f t="shared" si="6"/>
        <v>122163.5016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>
        <f t="shared" si="6"/>
        <v>29086.548000000003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2"/>
      <c r="N445" s="70"/>
      <c r="O445" s="73"/>
      <c r="P445" s="70"/>
      <c r="Q445" s="74"/>
      <c r="R445" s="70"/>
      <c r="S445" s="72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>
        <f t="shared" si="6"/>
        <v>3921931.37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>
        <f t="shared" si="6"/>
        <v>3546466.08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>
        <f t="shared" si="6"/>
        <v>375465.29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>
        <f t="shared" si="6"/>
        <v>157695.42179999998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>
        <f t="shared" si="6"/>
        <v>37546.529000000002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2"/>
      <c r="N453" s="70"/>
      <c r="O453" s="73"/>
      <c r="P453" s="70"/>
      <c r="Q453" s="74"/>
      <c r="R453" s="70"/>
      <c r="S453" s="72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>
        <f t="shared" si="6"/>
        <v>491150.69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>
        <f t="shared" si="6"/>
        <v>448695.56000000006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>
        <f t="shared" si="6"/>
        <v>42455.13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>
        <f t="shared" si="6"/>
        <v>17831.154600000002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>
        <f t="shared" si="6"/>
        <v>4245.5129999999999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2"/>
      <c r="N461" s="70"/>
      <c r="O461" s="73"/>
      <c r="P461" s="70"/>
      <c r="Q461" s="74"/>
      <c r="R461" s="70"/>
      <c r="S461" s="72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>
        <f t="shared" si="6"/>
        <v>3751139.8699999996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>
        <f t="shared" ref="AA463:AA534" si="7">SUM(C463:Z463)</f>
        <v>3394732.5700000003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>
        <f t="shared" si="7"/>
        <v>356407.30000000005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>
        <f t="shared" si="7"/>
        <v>149691.06599999999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>
        <f t="shared" si="7"/>
        <v>35640.730000000003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2"/>
      <c r="N469" s="70"/>
      <c r="O469" s="73"/>
      <c r="P469" s="70"/>
      <c r="Q469" s="74"/>
      <c r="R469" s="70"/>
      <c r="S469" s="72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>
        <f t="shared" si="7"/>
        <v>6424774.4499999993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>
        <f t="shared" si="7"/>
        <v>5896101.5999999996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>
        <f t="shared" si="7"/>
        <v>528672.85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>
        <f t="shared" si="7"/>
        <v>222042.59700000001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>
        <f t="shared" si="7"/>
        <v>52867.285000000003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2"/>
      <c r="N477" s="70"/>
      <c r="O477" s="73"/>
      <c r="P477" s="70"/>
      <c r="Q477" s="74"/>
      <c r="R477" s="70"/>
      <c r="S477" s="72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>
        <f t="shared" si="7"/>
        <v>5693962.2199999997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>
        <f t="shared" si="7"/>
        <v>5283749.24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>
        <f t="shared" si="7"/>
        <v>410212.98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>
        <f t="shared" si="7"/>
        <v>172289.4516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>
        <f t="shared" si="7"/>
        <v>41021.298000000003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2"/>
      <c r="N485" s="70"/>
      <c r="O485" s="73"/>
      <c r="P485" s="70"/>
      <c r="Q485" s="74"/>
      <c r="R485" s="70"/>
      <c r="S485" s="72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>
        <f t="shared" si="7"/>
        <v>3796753.87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>
        <f t="shared" si="7"/>
        <v>3439035.22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>
        <f t="shared" si="7"/>
        <v>357718.64999999997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>
        <f t="shared" si="7"/>
        <v>150241.83299999996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>
        <f t="shared" si="7"/>
        <v>35771.865000000005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2"/>
      <c r="N493" s="70"/>
      <c r="O493" s="73"/>
      <c r="P493" s="70"/>
      <c r="Q493" s="74"/>
      <c r="R493" s="70"/>
      <c r="S493" s="72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>
        <f t="shared" si="7"/>
        <v>971476.2799999998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>
        <f t="shared" si="7"/>
        <v>891416.33000000007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>
        <f t="shared" si="7"/>
        <v>80059.95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>
        <f t="shared" si="7"/>
        <v>33625.178999999996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>
        <f t="shared" si="7"/>
        <v>8005.9950000000008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2"/>
      <c r="N501" s="70"/>
      <c r="O501" s="73"/>
      <c r="P501" s="70"/>
      <c r="Q501" s="74"/>
      <c r="R501" s="70"/>
      <c r="S501" s="72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>
        <f t="shared" si="7"/>
        <v>6483435.9499999993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>
        <f t="shared" si="7"/>
        <v>6003318.8200000003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>
        <f t="shared" si="7"/>
        <v>480117.13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>
        <f t="shared" si="7"/>
        <v>201649.19459999999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>
        <f t="shared" si="7"/>
        <v>48011.713000000003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2"/>
      <c r="N509" s="70"/>
      <c r="O509" s="73"/>
      <c r="P509" s="70"/>
      <c r="Q509" s="74"/>
      <c r="R509" s="70"/>
      <c r="S509" s="72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>
        <f t="shared" si="7"/>
        <v>5294371.3599999994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>
        <f t="shared" si="7"/>
        <v>4968045.33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>
        <f t="shared" si="7"/>
        <v>326326.03000000003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>
        <f t="shared" si="7"/>
        <v>137056.9326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>
        <f t="shared" si="7"/>
        <v>32632.602999999999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>
        <f>SUM(C518:Z518)</f>
        <v>434843.76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>
        <f t="shared" ref="AA519:AA523" si="8">SUM(C519:Z519)</f>
        <v>400496.16999999993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>
        <f t="shared" si="8"/>
        <v>34347.589999999997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>
        <f t="shared" si="8"/>
        <v>14425.987799999999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>
        <f t="shared" si="8"/>
        <v>3434.759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2"/>
      <c r="N525" s="70"/>
      <c r="O525" s="73"/>
      <c r="P525" s="70"/>
      <c r="Q525" s="74"/>
      <c r="R525" s="70"/>
      <c r="S525" s="72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>
        <f>SUM(C526:Z526)</f>
        <v>491016.61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>
        <f t="shared" si="7"/>
        <v>455001.50000000006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>
        <f t="shared" si="7"/>
        <v>36015.11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>
        <f t="shared" si="7"/>
        <v>15126.3462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>
        <f t="shared" si="7"/>
        <v>3601.5110000000004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2"/>
      <c r="N533" s="70"/>
      <c r="O533" s="73"/>
      <c r="P533" s="70"/>
      <c r="Q533" s="74"/>
      <c r="R533" s="70"/>
      <c r="S533" s="72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>
        <f t="shared" si="7"/>
        <v>492073.13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>
        <f t="shared" ref="AA535:AA598" si="9">SUM(C535:Z535)</f>
        <v>441845.05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>
        <f t="shared" si="9"/>
        <v>50228.08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>
        <f t="shared" si="9"/>
        <v>21095.793600000001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>
        <f t="shared" si="9"/>
        <v>5022.8080000000009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2"/>
      <c r="N541" s="70"/>
      <c r="O541" s="73"/>
      <c r="P541" s="70"/>
      <c r="Q541" s="74"/>
      <c r="R541" s="70"/>
      <c r="S541" s="72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>
        <f t="shared" si="9"/>
        <v>7541087.9199999999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>
        <f t="shared" si="9"/>
        <v>6958086.2800000003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>
        <f t="shared" si="9"/>
        <v>583001.6399999999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>
        <f t="shared" si="9"/>
        <v>244860.68879999997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>
        <f t="shared" si="9"/>
        <v>58300.164000000004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0"/>
      <c r="N549" s="70"/>
      <c r="O549" s="70"/>
      <c r="P549" s="70"/>
      <c r="Q549" s="70"/>
      <c r="R549" s="70"/>
      <c r="S549" s="72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>
        <f t="shared" si="9"/>
        <v>2056641.02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>
        <f t="shared" si="9"/>
        <v>1907024.1400000001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>
        <f t="shared" si="9"/>
        <v>149616.87999999998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>
        <f t="shared" si="9"/>
        <v>62839.089599999992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>
        <f t="shared" si="9"/>
        <v>14961.688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0"/>
      <c r="N557" s="70"/>
      <c r="O557" s="70"/>
      <c r="P557" s="70"/>
      <c r="Q557" s="70"/>
      <c r="R557" s="70"/>
      <c r="S557" s="72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>
        <f t="shared" si="9"/>
        <v>2498641.09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>
        <f t="shared" si="9"/>
        <v>2244633.71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>
        <f t="shared" si="9"/>
        <v>254007.37999999998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>
        <f t="shared" si="9"/>
        <v>106683.09959999999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>
        <f t="shared" si="9"/>
        <v>25400.738000000005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0"/>
      <c r="N565" s="70"/>
      <c r="O565" s="70"/>
      <c r="P565" s="70"/>
      <c r="Q565" s="70"/>
      <c r="R565" s="70"/>
      <c r="S565" s="72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>
        <f t="shared" si="9"/>
        <v>3064925.8200000003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>
        <f t="shared" si="9"/>
        <v>2813836.46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>
        <f t="shared" si="9"/>
        <v>251089.36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>
        <f t="shared" si="9"/>
        <v>105457.53119999997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>
        <f t="shared" si="9"/>
        <v>25108.936000000002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0"/>
      <c r="N573" s="70"/>
      <c r="O573" s="70"/>
      <c r="P573" s="70"/>
      <c r="Q573" s="70"/>
      <c r="R573" s="70"/>
      <c r="S573" s="70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>
        <f t="shared" si="9"/>
        <v>2104641.39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>
        <f t="shared" si="9"/>
        <v>1937019.91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>
        <f t="shared" si="9"/>
        <v>167621.47999999998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>
        <f t="shared" si="9"/>
        <v>70401.021599999993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>
        <f t="shared" si="9"/>
        <v>16762.148000000001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>
        <f t="shared" si="9"/>
        <v>2325937.7000000002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>
        <f t="shared" si="9"/>
        <v>2135781.71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>
        <f t="shared" si="9"/>
        <v>190155.99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>
        <f t="shared" si="9"/>
        <v>79865.515799999994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>
        <f t="shared" si="9"/>
        <v>19015.599000000002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>
        <f t="shared" si="9"/>
        <v>4094476.1599999997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>
        <f t="shared" si="9"/>
        <v>3799988.41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>
        <f t="shared" si="9"/>
        <v>294487.75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>
        <f t="shared" si="9"/>
        <v>123684.85499999998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>
        <f t="shared" si="9"/>
        <v>29448.775000000001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>
        <f t="shared" si="9"/>
        <v>1162328.46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>
        <f t="shared" ref="AA599:AA611" si="10">SUM(C599:Z599)</f>
        <v>1063602.68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>
        <f t="shared" si="10"/>
        <v>98725.779999999984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>
        <f t="shared" si="10"/>
        <v>41464.827599999997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>
        <f t="shared" si="10"/>
        <v>9872.5779999999995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0"/>
      <c r="N605" s="70"/>
      <c r="O605" s="70"/>
      <c r="P605" s="70"/>
      <c r="Q605" s="74"/>
      <c r="R605" s="70"/>
      <c r="S605" s="70"/>
      <c r="T605" s="70"/>
      <c r="U605" s="70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4"/>
      <c r="N606" s="70"/>
      <c r="O606" s="74"/>
      <c r="P606" s="70"/>
      <c r="Q606" s="74"/>
      <c r="R606" s="70"/>
      <c r="S606" s="74"/>
      <c r="T606" s="70"/>
      <c r="U606" s="74"/>
      <c r="V606" s="70"/>
      <c r="W606" s="74"/>
      <c r="X606" s="70"/>
      <c r="Y606" s="74"/>
      <c r="Z606" s="70"/>
      <c r="AA606" s="70">
        <f>SUM(C606:Z606)</f>
        <v>2995982.7800000003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4"/>
      <c r="N607" s="70"/>
      <c r="O607" s="74"/>
      <c r="P607" s="70"/>
      <c r="Q607" s="74"/>
      <c r="R607" s="70"/>
      <c r="S607" s="74"/>
      <c r="T607" s="70"/>
      <c r="U607" s="74"/>
      <c r="V607" s="70"/>
      <c r="W607" s="74"/>
      <c r="X607" s="70"/>
      <c r="Y607" s="74"/>
      <c r="Z607" s="70"/>
      <c r="AA607" s="70">
        <f t="shared" si="10"/>
        <v>2789751.05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4"/>
      <c r="N608" s="70"/>
      <c r="O608" s="74"/>
      <c r="P608" s="70"/>
      <c r="Q608" s="74"/>
      <c r="R608" s="70"/>
      <c r="S608" s="74"/>
      <c r="T608" s="70"/>
      <c r="U608" s="74"/>
      <c r="V608" s="70"/>
      <c r="W608" s="74"/>
      <c r="X608" s="70"/>
      <c r="Y608" s="74"/>
      <c r="Z608" s="70"/>
      <c r="AA608" s="70">
        <f t="shared" si="10"/>
        <v>0</v>
      </c>
    </row>
    <row r="609" spans="1:31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4"/>
      <c r="N609" s="70"/>
      <c r="O609" s="74"/>
      <c r="P609" s="70"/>
      <c r="Q609" s="74"/>
      <c r="R609" s="70"/>
      <c r="S609" s="74"/>
      <c r="T609" s="70"/>
      <c r="U609" s="74"/>
      <c r="V609" s="70"/>
      <c r="W609" s="74"/>
      <c r="X609" s="70"/>
      <c r="Y609" s="74"/>
      <c r="Z609" s="70"/>
      <c r="AA609" s="70">
        <f t="shared" si="10"/>
        <v>206231.72999999998</v>
      </c>
    </row>
    <row r="610" spans="1:31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4"/>
      <c r="N610" s="70"/>
      <c r="O610" s="74"/>
      <c r="P610" s="70"/>
      <c r="Q610" s="74"/>
      <c r="R610" s="70"/>
      <c r="S610" s="74"/>
      <c r="T610" s="70"/>
      <c r="U610" s="74"/>
      <c r="V610" s="70"/>
      <c r="W610" s="74"/>
      <c r="X610" s="70"/>
      <c r="Y610" s="74"/>
      <c r="Z610" s="70"/>
      <c r="AA610" s="70">
        <f t="shared" si="10"/>
        <v>86617.3266</v>
      </c>
    </row>
    <row r="611" spans="1:31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4"/>
      <c r="N611" s="70"/>
      <c r="O611" s="74"/>
      <c r="P611" s="70"/>
      <c r="Q611" s="74"/>
      <c r="R611" s="70"/>
      <c r="S611" s="74"/>
      <c r="T611" s="70"/>
      <c r="U611" s="74"/>
      <c r="V611" s="70"/>
      <c r="W611" s="74"/>
      <c r="X611" s="70"/>
      <c r="Y611" s="74"/>
      <c r="Z611" s="70"/>
      <c r="AA611" s="70">
        <f t="shared" si="10"/>
        <v>20623.173000000003</v>
      </c>
    </row>
    <row r="612" spans="1:31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4"/>
      <c r="N612" s="70"/>
      <c r="O612" s="74"/>
      <c r="P612" s="70"/>
      <c r="Q612" s="74"/>
      <c r="R612" s="70"/>
      <c r="S612" s="74"/>
      <c r="T612" s="70"/>
      <c r="U612" s="74"/>
      <c r="V612" s="70"/>
      <c r="W612" s="74"/>
      <c r="X612" s="70"/>
      <c r="Y612" s="74"/>
      <c r="Z612" s="70"/>
      <c r="AA612" s="70"/>
    </row>
    <row r="613" spans="1:31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4"/>
      <c r="N613" s="70"/>
      <c r="O613" s="74"/>
      <c r="P613" s="70"/>
      <c r="Q613" s="74"/>
      <c r="R613" s="70"/>
      <c r="S613" s="74"/>
      <c r="T613" s="70"/>
      <c r="U613" s="74"/>
      <c r="V613" s="70"/>
      <c r="W613" s="74"/>
      <c r="X613" s="70"/>
      <c r="Y613" s="74"/>
      <c r="Z613" s="70"/>
      <c r="AA613" s="70"/>
    </row>
    <row r="614" spans="1:31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4"/>
      <c r="N614" s="70"/>
      <c r="O614" s="74"/>
      <c r="P614" s="70"/>
      <c r="Q614" s="74"/>
      <c r="R614" s="70"/>
      <c r="S614" s="74"/>
      <c r="T614" s="70"/>
      <c r="U614" s="74"/>
      <c r="V614" s="70"/>
      <c r="W614" s="74"/>
      <c r="X614" s="70"/>
      <c r="Y614" s="74"/>
      <c r="Z614" s="70"/>
      <c r="AA614" s="70">
        <f t="shared" ref="AA614:AA619" si="11">SUM(C614:Z614)</f>
        <v>1079352.92</v>
      </c>
    </row>
    <row r="615" spans="1:31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4"/>
      <c r="N615" s="70"/>
      <c r="O615" s="74"/>
      <c r="P615" s="70"/>
      <c r="Q615" s="74"/>
      <c r="R615" s="70"/>
      <c r="S615" s="74"/>
      <c r="T615" s="70"/>
      <c r="U615" s="74"/>
      <c r="V615" s="70"/>
      <c r="W615" s="74"/>
      <c r="X615" s="70"/>
      <c r="Y615" s="74"/>
      <c r="Z615" s="70"/>
      <c r="AA615" s="70">
        <f t="shared" si="11"/>
        <v>1002244.5899999999</v>
      </c>
    </row>
    <row r="616" spans="1:31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4"/>
      <c r="N616" s="70"/>
      <c r="O616" s="74"/>
      <c r="P616" s="70"/>
      <c r="Q616" s="74"/>
      <c r="R616" s="70"/>
      <c r="S616" s="74"/>
      <c r="T616" s="70"/>
      <c r="U616" s="74"/>
      <c r="V616" s="70"/>
      <c r="W616" s="74"/>
      <c r="X616" s="70"/>
      <c r="Y616" s="74"/>
      <c r="Z616" s="70"/>
      <c r="AA616" s="70">
        <f t="shared" si="11"/>
        <v>-4168.3200000000006</v>
      </c>
    </row>
    <row r="617" spans="1:31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4"/>
      <c r="N617" s="70"/>
      <c r="O617" s="74"/>
      <c r="P617" s="70"/>
      <c r="Q617" s="74"/>
      <c r="R617" s="70"/>
      <c r="S617" s="74"/>
      <c r="T617" s="70"/>
      <c r="U617" s="74"/>
      <c r="V617" s="70"/>
      <c r="W617" s="74"/>
      <c r="X617" s="70"/>
      <c r="Y617" s="74"/>
      <c r="Z617" s="70"/>
      <c r="AA617" s="70">
        <f t="shared" si="11"/>
        <v>77108.33</v>
      </c>
    </row>
    <row r="618" spans="1:31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4"/>
      <c r="N618" s="70"/>
      <c r="O618" s="74"/>
      <c r="P618" s="70"/>
      <c r="Q618" s="74"/>
      <c r="R618" s="70"/>
      <c r="S618" s="74"/>
      <c r="T618" s="70"/>
      <c r="U618" s="74"/>
      <c r="V618" s="70"/>
      <c r="W618" s="74"/>
      <c r="X618" s="70"/>
      <c r="Y618" s="74"/>
      <c r="Z618" s="70"/>
      <c r="AA618" s="70">
        <f t="shared" si="11"/>
        <v>32385.498600000006</v>
      </c>
    </row>
    <row r="619" spans="1:31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4"/>
      <c r="N619" s="70"/>
      <c r="O619" s="74"/>
      <c r="P619" s="70"/>
      <c r="Q619" s="74"/>
      <c r="R619" s="70"/>
      <c r="S619" s="74"/>
      <c r="T619" s="70"/>
      <c r="U619" s="74"/>
      <c r="V619" s="70"/>
      <c r="W619" s="74"/>
      <c r="X619" s="70"/>
      <c r="Y619" s="74"/>
      <c r="Z619" s="70"/>
      <c r="AA619" s="70">
        <f t="shared" si="11"/>
        <v>7710.8330000000005</v>
      </c>
    </row>
    <row r="620" spans="1:31" x14ac:dyDescent="0.3">
      <c r="C620" s="70"/>
      <c r="D620" s="70"/>
      <c r="E620" s="79"/>
      <c r="G620" s="68"/>
      <c r="I620" s="79"/>
      <c r="M620" s="68"/>
      <c r="O620" s="74"/>
      <c r="Q620" s="68"/>
      <c r="S620" s="74"/>
      <c r="U620" s="74"/>
      <c r="Y620" s="68"/>
    </row>
    <row r="621" spans="1:31" ht="14.5" x14ac:dyDescent="0.35">
      <c r="A621" s="77" t="s">
        <v>6</v>
      </c>
      <c r="B621" s="5"/>
      <c r="C621" s="70"/>
      <c r="D621" s="70"/>
      <c r="E621" s="79"/>
      <c r="G621" s="54"/>
      <c r="I621" s="80"/>
      <c r="S621" s="68"/>
    </row>
    <row r="622" spans="1:31" x14ac:dyDescent="0.3">
      <c r="A622" s="32" t="s">
        <v>1</v>
      </c>
      <c r="B622" s="5"/>
      <c r="C622" s="78">
        <v>43899637.849999994</v>
      </c>
      <c r="D622" s="70"/>
      <c r="E622" s="74">
        <v>45588772.290000007</v>
      </c>
      <c r="G622" s="70">
        <v>41430965.79999999</v>
      </c>
      <c r="I622" s="74">
        <v>43756591.810000002</v>
      </c>
      <c r="K622" s="70">
        <v>42738468.339999996</v>
      </c>
      <c r="AA622" s="70">
        <f>SUM(C622:Z622)</f>
        <v>217414436.09</v>
      </c>
      <c r="AB622" s="70">
        <f t="shared" ref="AB622:AE622" si="12">SUM(D622:AA622)</f>
        <v>390929234.33000004</v>
      </c>
      <c r="AC622" s="70">
        <f t="shared" si="12"/>
        <v>781858468.66000009</v>
      </c>
      <c r="AD622" s="70">
        <f t="shared" si="12"/>
        <v>1518128165.0300002</v>
      </c>
      <c r="AE622" s="70">
        <f t="shared" si="12"/>
        <v>3036256330.0600004</v>
      </c>
    </row>
    <row r="623" spans="1:31" x14ac:dyDescent="0.3">
      <c r="A623" s="32" t="s">
        <v>2</v>
      </c>
      <c r="B623" s="5"/>
      <c r="C623" s="78">
        <v>40437594.589999996</v>
      </c>
      <c r="D623" s="70"/>
      <c r="E623" s="74">
        <v>42006166.839999989</v>
      </c>
      <c r="G623" s="70">
        <v>38089034.849999987</v>
      </c>
      <c r="I623" s="74">
        <v>40236267.549999997</v>
      </c>
      <c r="K623" s="70">
        <v>39207426.389999993</v>
      </c>
      <c r="AA623" s="70">
        <f t="shared" ref="AA623:AA627" si="13">SUM(C623:Z623)</f>
        <v>199976490.21999997</v>
      </c>
    </row>
    <row r="624" spans="1:31" ht="15" x14ac:dyDescent="0.3">
      <c r="A624" s="32" t="s">
        <v>88</v>
      </c>
      <c r="B624" s="5"/>
      <c r="C624" s="78">
        <v>0</v>
      </c>
      <c r="D624" s="70"/>
      <c r="E624" s="74">
        <v>-2852369.54</v>
      </c>
      <c r="G624" s="70">
        <v>-2995.48</v>
      </c>
      <c r="I624" s="74">
        <v>-4168.3200000000006</v>
      </c>
      <c r="K624" s="70">
        <v>387930.98</v>
      </c>
      <c r="AA624" s="70">
        <f t="shared" si="13"/>
        <v>-2471602.36</v>
      </c>
    </row>
    <row r="625" spans="1:27" x14ac:dyDescent="0.3">
      <c r="A625" s="32" t="s">
        <v>31</v>
      </c>
      <c r="B625" s="5"/>
      <c r="C625" s="78">
        <v>3462043.2600000002</v>
      </c>
      <c r="D625" s="70"/>
      <c r="E625" s="74">
        <v>3582605.4500000016</v>
      </c>
      <c r="G625" s="70">
        <v>3341930.9500000011</v>
      </c>
      <c r="I625" s="74">
        <v>3520324.2600000002</v>
      </c>
      <c r="K625" s="70">
        <v>3531041.9499999997</v>
      </c>
      <c r="AA625" s="70">
        <f t="shared" si="13"/>
        <v>17437945.870000005</v>
      </c>
    </row>
    <row r="626" spans="1:27" x14ac:dyDescent="0.3">
      <c r="A626" s="32" t="s">
        <v>87</v>
      </c>
      <c r="B626" s="5"/>
      <c r="C626" s="78">
        <v>1454058.1692000001</v>
      </c>
      <c r="D626" s="70"/>
      <c r="E626" s="74">
        <v>1504694.2889999999</v>
      </c>
      <c r="G626" s="70">
        <v>1403610.9989999996</v>
      </c>
      <c r="I626" s="74">
        <v>1478536.1891999997</v>
      </c>
      <c r="K626" s="70">
        <v>1483037.6190000006</v>
      </c>
      <c r="AA626" s="70">
        <f t="shared" si="13"/>
        <v>7323937.2654000008</v>
      </c>
    </row>
    <row r="627" spans="1:27" ht="15" x14ac:dyDescent="0.3">
      <c r="A627" s="32" t="s">
        <v>89</v>
      </c>
      <c r="B627" s="5"/>
      <c r="C627" s="78">
        <v>346204.32600000006</v>
      </c>
      <c r="D627" s="70"/>
      <c r="E627" s="74">
        <v>358260.54499999987</v>
      </c>
      <c r="G627" s="70">
        <v>334193.09499999997</v>
      </c>
      <c r="I627" s="74">
        <v>352032.42599999998</v>
      </c>
      <c r="K627" s="70">
        <v>353104.19499999995</v>
      </c>
      <c r="AA627" s="70">
        <f t="shared" si="13"/>
        <v>1743794.5869999998</v>
      </c>
    </row>
    <row r="628" spans="1:27" x14ac:dyDescent="0.3">
      <c r="C628" s="68"/>
      <c r="E628" s="74"/>
    </row>
    <row r="629" spans="1:27" x14ac:dyDescent="0.3">
      <c r="C629" s="68"/>
    </row>
    <row r="630" spans="1:27" x14ac:dyDescent="0.3">
      <c r="C630" s="54"/>
    </row>
    <row r="631" spans="1:27" x14ac:dyDescent="0.3">
      <c r="C631" s="54"/>
    </row>
    <row r="632" spans="1:27" x14ac:dyDescent="0.3">
      <c r="C632" s="54"/>
    </row>
    <row r="633" spans="1:27" x14ac:dyDescent="0.3">
      <c r="C633" s="54"/>
    </row>
    <row r="634" spans="1:27" x14ac:dyDescent="0.3">
      <c r="C634" s="54"/>
    </row>
    <row r="635" spans="1:27" x14ac:dyDescent="0.3">
      <c r="C635" s="54"/>
    </row>
    <row r="636" spans="1:27" x14ac:dyDescent="0.3">
      <c r="C636" s="54"/>
    </row>
    <row r="637" spans="1:27" x14ac:dyDescent="0.3">
      <c r="C637" s="54"/>
    </row>
    <row r="638" spans="1:27" x14ac:dyDescent="0.3">
      <c r="C638" s="54"/>
    </row>
    <row r="639" spans="1:27" x14ac:dyDescent="0.3">
      <c r="C639" s="54"/>
    </row>
    <row r="640" spans="1:27" x14ac:dyDescent="0.3">
      <c r="C640" s="54"/>
    </row>
    <row r="641" spans="3:3" x14ac:dyDescent="0.3">
      <c r="C641" s="54"/>
    </row>
    <row r="642" spans="3:3" x14ac:dyDescent="0.3">
      <c r="C642" s="54"/>
    </row>
    <row r="643" spans="3:3" x14ac:dyDescent="0.3">
      <c r="C643" s="54"/>
    </row>
    <row r="644" spans="3:3" x14ac:dyDescent="0.3">
      <c r="C644" s="54"/>
    </row>
    <row r="645" spans="3:3" x14ac:dyDescent="0.3">
      <c r="C645" s="54"/>
    </row>
    <row r="646" spans="3:3" x14ac:dyDescent="0.3">
      <c r="C646" s="54"/>
    </row>
    <row r="647" spans="3:3" x14ac:dyDescent="0.3">
      <c r="C647" s="54"/>
    </row>
    <row r="648" spans="3:3" x14ac:dyDescent="0.3">
      <c r="C648" s="54"/>
    </row>
  </sheetData>
  <mergeCells count="2">
    <mergeCell ref="S3:AA3"/>
    <mergeCell ref="A3:Q3"/>
  </mergeCells>
  <phoneticPr fontId="6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6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7" t="s">
        <v>51</v>
      </c>
      <c r="B40" s="87"/>
      <c r="C40" s="87"/>
      <c r="D40" s="87"/>
      <c r="E40" s="87"/>
      <c r="F40" s="87"/>
      <c r="G40" s="87"/>
      <c r="H40" s="87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7" t="s">
        <v>51</v>
      </c>
      <c r="B73" s="87"/>
      <c r="C73" s="87"/>
      <c r="D73" s="87"/>
      <c r="E73" s="87"/>
      <c r="F73" s="87"/>
      <c r="G73" s="87"/>
      <c r="H73" s="8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6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7" t="s">
        <v>51</v>
      </c>
      <c r="B62" s="87"/>
      <c r="C62" s="87"/>
      <c r="D62" s="87"/>
      <c r="E62" s="87"/>
      <c r="F62" s="87"/>
      <c r="G62" s="87"/>
      <c r="H62" s="8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6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6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5"/>
      <c r="B1" s="85"/>
      <c r="C1" s="85"/>
      <c r="D1" s="85"/>
      <c r="E1" s="85"/>
      <c r="F1" s="85"/>
      <c r="G1" s="85"/>
      <c r="H1" s="85"/>
      <c r="I1"/>
    </row>
    <row r="2" spans="1:9" ht="26.25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2"/>
      <c r="B1" s="82"/>
      <c r="C1" s="82"/>
      <c r="D1" s="82"/>
      <c r="E1" s="82"/>
      <c r="F1" s="82"/>
    </row>
    <row r="2" spans="1:8" ht="26.25" customHeight="1" x14ac:dyDescent="0.35">
      <c r="A2" s="83" t="s">
        <v>22</v>
      </c>
      <c r="B2" s="84"/>
      <c r="C2" s="84"/>
      <c r="D2" s="84"/>
      <c r="E2" s="84"/>
      <c r="F2" s="84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2"/>
      <c r="B1" s="82"/>
      <c r="C1" s="82"/>
      <c r="D1" s="82"/>
      <c r="E1" s="82"/>
      <c r="F1" s="82"/>
    </row>
    <row r="2" spans="1:9" ht="26.25" customHeight="1" x14ac:dyDescent="0.35">
      <c r="A2" s="83" t="s">
        <v>22</v>
      </c>
      <c r="B2" s="84"/>
      <c r="C2" s="84"/>
      <c r="D2" s="84"/>
      <c r="E2" s="84"/>
      <c r="F2" s="84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2025-12-12T18:36:54Z</cp:lastPrinted>
  <dcterms:created xsi:type="dcterms:W3CDTF">2006-12-27T14:53:17Z</dcterms:created>
  <dcterms:modified xsi:type="dcterms:W3CDTF">2025-12-16T15:38:22Z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