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53" documentId="8_{9F9ECA2E-2C95-4D2B-9CBB-C43BE11DD813}" xr6:coauthVersionLast="47" xr6:coauthVersionMax="47" xr10:uidLastSave="{4D4DEC2B-4E79-4DB6-B2B9-82BA06EEDB14}"/>
  <bookViews>
    <workbookView xWindow="-110" yWindow="-110" windowWidth="19420" windowHeight="1030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<sst xmlns="http://schemas.openxmlformats.org/spreadsheetml/2006/main" count="63" uniqueCount="34">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</sst>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6" fontId="14" fillId="0" borderId="0" xfId="2" applyNumberFormat="1" applyFont="1" applyFill="1" applyBorder="1"/>
    <xf numFmtId="6" fontId="15" fillId="0" borderId="0" xfId="2" applyNumberFormat="1" applyFont="1" applyFill="1" applyBorder="1"/>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xf numFmtId="164" fontId="13" fillId="0" borderId="0" xfId="0" applyNumberFormat="1" applyFont="1" applyAlignment="1">
      <alignment wrapText="1"/>
    </xf>
    <xf numFmtId="164" fontId="13" fillId="0" borderId="0" xfId="0" applyNumberFormat="1" applyFont="1" applyFill="1" applyBorder="1"/>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141493</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G46" activePane="bottomRight" state="frozen"/>
      <selection pane="topRight" activeCell="B1" sqref="B1"/>
      <selection pane="bottomLeft" activeCell="A5" sqref="A5"/>
      <selection pane="bottomRight" activeCell="J53" sqref="J53"/>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1"/>
      <c r="B1" s="52"/>
      <c r="C1" s="52"/>
      <c r="D1" s="52"/>
      <c r="E1" s="52"/>
      <c r="F1" s="52"/>
      <c r="G1" s="52"/>
      <c r="H1" s="52"/>
      <c r="I1" s="52"/>
      <c r="J1" s="52"/>
      <c r="K1" s="52"/>
      <c r="L1" s="52"/>
      <c r="M1" s="52"/>
      <c r="N1" s="52"/>
      <c r="O1" s="52"/>
    </row>
    <row r="2" spans="1:15" ht="18.75" customHeight="1" x14ac:dyDescent="0.35">
      <c r="A2" s="52"/>
      <c r="B2" s="52"/>
      <c r="C2" s="52"/>
      <c r="D2" s="52"/>
      <c r="E2" s="52"/>
      <c r="F2" s="52"/>
      <c r="G2" s="52"/>
      <c r="H2" s="52"/>
      <c r="I2" s="52"/>
      <c r="J2" s="52"/>
      <c r="K2" s="52"/>
      <c r="L2" s="52"/>
      <c r="M2" s="52"/>
      <c r="N2" s="52"/>
      <c r="O2" s="52"/>
    </row>
    <row r="3" spans="1:15" ht="27.75" customHeight="1" x14ac:dyDescent="0.35">
      <c r="A3" s="53" t="s">
        <v>0</v>
      </c>
      <c r="B3" s="54"/>
      <c r="C3" s="54"/>
      <c r="D3" s="54"/>
      <c r="E3" s="54"/>
      <c r="F3" s="54"/>
      <c r="G3" s="54"/>
      <c r="H3" s="54"/>
      <c r="I3" s="54"/>
      <c r="J3" s="54"/>
      <c r="K3" s="54"/>
      <c r="L3" s="54"/>
      <c r="M3" s="54"/>
      <c r="N3" s="54"/>
      <c r="O3" s="54"/>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42">
        <v>26660</v>
      </c>
      <c r="J7" s="60">
        <v>511</v>
      </c>
      <c r="K7" s="35"/>
      <c r="L7" s="35"/>
      <c r="M7" s="7"/>
      <c r="N7" s="8"/>
      <c r="O7" s="35">
        <f>SUM(B7:N7)</f>
        <v>671703</v>
      </c>
    </row>
    <row r="8" spans="1:15" ht="15.75" customHeight="1" x14ac:dyDescent="0.35">
      <c r="A8" s="11" t="s">
        <v>3</v>
      </c>
      <c r="B8" s="7">
        <v>169.47</v>
      </c>
      <c r="C8" s="7">
        <v>8691.14</v>
      </c>
      <c r="D8" s="42">
        <v>1795.22</v>
      </c>
      <c r="E8" s="7">
        <v>43663.83</v>
      </c>
      <c r="F8" s="7">
        <v>960.26</v>
      </c>
      <c r="G8" s="42">
        <v>2220.0100000000002</v>
      </c>
      <c r="H8" s="43">
        <v>37756.33</v>
      </c>
      <c r="I8" s="42">
        <v>3087.37</v>
      </c>
      <c r="J8" s="42">
        <v>-17.18</v>
      </c>
      <c r="K8" s="35"/>
      <c r="L8" s="7"/>
      <c r="M8" s="7"/>
      <c r="N8" s="7"/>
      <c r="O8" s="35">
        <f t="shared" ref="O8:O9" si="0">SUM(B8:N8)</f>
        <v>98326.450000000012</v>
      </c>
    </row>
    <row r="9" spans="1:15" ht="15.75" customHeight="1" x14ac:dyDescent="0.35">
      <c r="A9" s="11" t="s">
        <v>4</v>
      </c>
      <c r="B9" s="7">
        <v>25.42</v>
      </c>
      <c r="C9" s="7">
        <v>1303.67</v>
      </c>
      <c r="D9" s="42">
        <v>269.27999999999997</v>
      </c>
      <c r="E9" s="7">
        <v>6549.57</v>
      </c>
      <c r="F9" s="7">
        <v>144.04</v>
      </c>
      <c r="G9" s="42">
        <v>333</v>
      </c>
      <c r="H9" s="43">
        <v>5663.45</v>
      </c>
      <c r="I9" s="42">
        <v>463.1</v>
      </c>
      <c r="J9" s="42">
        <v>-2.58</v>
      </c>
      <c r="K9" s="35"/>
      <c r="L9" s="7"/>
      <c r="M9" s="7"/>
      <c r="N9" s="7"/>
      <c r="O9" s="35">
        <f t="shared" si="0"/>
        <v>14748.95</v>
      </c>
    </row>
    <row r="10" spans="1:15" ht="15.75" customHeight="1" x14ac:dyDescent="0.35">
      <c r="B10" s="7"/>
      <c r="C10" s="7"/>
      <c r="D10" s="7"/>
      <c r="E10" s="7"/>
      <c r="F10" s="7"/>
      <c r="G10" s="44"/>
      <c r="H10" s="49"/>
      <c r="I10" s="46"/>
      <c r="J10" s="44"/>
      <c r="K10" s="7"/>
      <c r="L10" s="7"/>
      <c r="M10" s="7"/>
      <c r="N10" s="12"/>
      <c r="O10" s="35"/>
    </row>
    <row r="11" spans="1:15" ht="15.75" customHeight="1" x14ac:dyDescent="0.35">
      <c r="A11" s="5" t="s">
        <v>5</v>
      </c>
      <c r="B11" s="12"/>
      <c r="C11" s="7"/>
      <c r="D11" s="7"/>
      <c r="E11" s="7"/>
      <c r="F11" s="7"/>
      <c r="G11" s="44"/>
      <c r="H11" s="49"/>
      <c r="I11" s="46"/>
      <c r="J11" s="44"/>
      <c r="K11" s="7"/>
      <c r="L11" s="7"/>
      <c r="M11" s="7"/>
      <c r="N11" s="9"/>
      <c r="O11" s="12"/>
    </row>
    <row r="12" spans="1:15" ht="15.75" customHeight="1" x14ac:dyDescent="0.35">
      <c r="A12" s="6" t="s">
        <v>2</v>
      </c>
      <c r="B12" s="7">
        <v>30138.25</v>
      </c>
      <c r="C12" s="35">
        <v>23193.75</v>
      </c>
      <c r="D12" s="42">
        <v>109147.75</v>
      </c>
      <c r="E12" s="7">
        <v>305459</v>
      </c>
      <c r="F12" s="13">
        <v>147096.5</v>
      </c>
      <c r="G12" s="42">
        <v>135234</v>
      </c>
      <c r="H12" s="43">
        <v>1224583.5</v>
      </c>
      <c r="I12" s="42">
        <v>514815.75</v>
      </c>
      <c r="J12" s="61">
        <v>820256.75</v>
      </c>
      <c r="K12" s="7"/>
      <c r="L12" s="7"/>
      <c r="M12" s="7"/>
      <c r="N12" s="12"/>
      <c r="O12" s="35">
        <f t="shared" ref="O12:O14" si="1">SUM(B12:N12)</f>
        <v>3309925.25</v>
      </c>
    </row>
    <row r="13" spans="1:15" ht="15.75" customHeight="1" x14ac:dyDescent="0.35">
      <c r="A13" s="11" t="s">
        <v>3</v>
      </c>
      <c r="B13" s="7">
        <v>1968.26</v>
      </c>
      <c r="C13" s="35">
        <v>1457.13</v>
      </c>
      <c r="D13" s="42">
        <v>8668.49</v>
      </c>
      <c r="E13" s="13">
        <v>21076.05</v>
      </c>
      <c r="F13" s="13">
        <v>10420.74</v>
      </c>
      <c r="G13" s="42">
        <v>10707.62</v>
      </c>
      <c r="H13" s="43">
        <v>84631.72</v>
      </c>
      <c r="I13" s="42">
        <v>21419.11</v>
      </c>
      <c r="J13" s="61">
        <v>16417.78</v>
      </c>
      <c r="K13" s="7"/>
      <c r="L13" s="7"/>
      <c r="M13" s="7"/>
      <c r="N13" s="9"/>
      <c r="O13" s="35">
        <f t="shared" si="1"/>
        <v>176766.9</v>
      </c>
    </row>
    <row r="14" spans="1:15" ht="15.75" customHeight="1" x14ac:dyDescent="0.35">
      <c r="A14" s="11" t="s">
        <v>4</v>
      </c>
      <c r="B14" s="7">
        <v>295.24</v>
      </c>
      <c r="C14" s="35">
        <v>218.57</v>
      </c>
      <c r="D14" s="42">
        <v>1300.27</v>
      </c>
      <c r="E14" s="13">
        <v>3161.41</v>
      </c>
      <c r="F14" s="13">
        <v>1563.11</v>
      </c>
      <c r="G14" s="42">
        <v>1606.14</v>
      </c>
      <c r="H14" s="43">
        <v>12694.76</v>
      </c>
      <c r="I14" s="42">
        <v>3212.87</v>
      </c>
      <c r="J14" s="61">
        <v>2462.67</v>
      </c>
      <c r="K14" s="7"/>
      <c r="L14" s="7"/>
      <c r="M14" s="7"/>
      <c r="N14" s="12"/>
      <c r="O14" s="35">
        <f t="shared" si="1"/>
        <v>26515.040000000001</v>
      </c>
    </row>
    <row r="15" spans="1:15" ht="15.75" customHeight="1" x14ac:dyDescent="0.35">
      <c r="A15" s="6"/>
      <c r="B15" s="7"/>
      <c r="C15" s="7"/>
      <c r="D15" s="7"/>
      <c r="E15" s="7"/>
      <c r="F15" s="7"/>
      <c r="G15" s="44"/>
      <c r="H15" s="49"/>
      <c r="I15" s="46"/>
      <c r="J15" s="44"/>
      <c r="K15" s="7"/>
      <c r="L15" s="7"/>
      <c r="M15" s="7"/>
      <c r="N15" s="15"/>
      <c r="O15" s="35"/>
    </row>
    <row r="16" spans="1:15" ht="31" x14ac:dyDescent="0.35">
      <c r="A16" s="17" t="s">
        <v>19</v>
      </c>
      <c r="B16" s="7"/>
      <c r="C16" s="7"/>
      <c r="D16" s="7"/>
      <c r="E16" s="7"/>
      <c r="F16" s="7"/>
      <c r="G16" s="44"/>
      <c r="H16" s="49"/>
      <c r="I16" s="46"/>
      <c r="J16" s="44"/>
      <c r="K16" s="7"/>
      <c r="L16" s="7"/>
      <c r="M16" s="7"/>
      <c r="N16" s="7"/>
      <c r="O16" s="35"/>
    </row>
    <row r="17" spans="1:15" ht="15.75" customHeight="1" x14ac:dyDescent="0.35">
      <c r="A17" s="6" t="s">
        <v>6</v>
      </c>
      <c r="B17" s="7">
        <v>0</v>
      </c>
      <c r="C17" s="7">
        <v>0</v>
      </c>
      <c r="D17" s="42">
        <v>4715</v>
      </c>
      <c r="E17" s="7">
        <v>5985</v>
      </c>
      <c r="F17" s="7">
        <v>6525</v>
      </c>
      <c r="G17" s="42">
        <v>857263</v>
      </c>
      <c r="H17" s="49">
        <v>0</v>
      </c>
      <c r="I17" s="42">
        <v>389524</v>
      </c>
      <c r="J17" s="44">
        <v>0</v>
      </c>
      <c r="K17" s="7"/>
      <c r="L17" s="7"/>
      <c r="M17" s="7"/>
      <c r="N17" s="7"/>
      <c r="O17" s="35">
        <f>SUM(B17:N17)</f>
        <v>1264012</v>
      </c>
    </row>
    <row r="18" spans="1:15" ht="15.75" customHeight="1" x14ac:dyDescent="0.35">
      <c r="A18" s="11" t="s">
        <v>3</v>
      </c>
      <c r="B18" s="7">
        <v>0</v>
      </c>
      <c r="C18" s="7">
        <v>0</v>
      </c>
      <c r="D18" s="42">
        <v>2218.1</v>
      </c>
      <c r="E18" s="7">
        <v>2780.09</v>
      </c>
      <c r="F18" s="7">
        <v>3105.27</v>
      </c>
      <c r="G18" s="42">
        <v>58961.31</v>
      </c>
      <c r="H18" s="49">
        <v>0</v>
      </c>
      <c r="I18" s="42">
        <v>249575.98</v>
      </c>
      <c r="J18" s="44">
        <v>0</v>
      </c>
      <c r="K18" s="7"/>
      <c r="L18" s="7"/>
      <c r="M18" s="7"/>
      <c r="N18" s="7"/>
      <c r="O18" s="35">
        <f>SUM(B18:N18)</f>
        <v>316640.75</v>
      </c>
    </row>
    <row r="19" spans="1:15" ht="15.75" customHeight="1" x14ac:dyDescent="0.35">
      <c r="A19" s="11" t="s">
        <v>4</v>
      </c>
      <c r="B19" s="7">
        <v>0</v>
      </c>
      <c r="C19" s="7">
        <v>0</v>
      </c>
      <c r="D19" s="42">
        <v>332.72</v>
      </c>
      <c r="E19" s="7">
        <v>417.01</v>
      </c>
      <c r="F19" s="7">
        <v>465.79</v>
      </c>
      <c r="G19" s="42">
        <v>8844.2000000000007</v>
      </c>
      <c r="H19" s="49">
        <v>0</v>
      </c>
      <c r="I19" s="42">
        <v>37436.400000000001</v>
      </c>
      <c r="J19" s="44">
        <v>0</v>
      </c>
      <c r="K19" s="7"/>
      <c r="L19" s="7"/>
      <c r="M19" s="7"/>
      <c r="N19" s="7"/>
      <c r="O19" s="35">
        <f>SUM(B19:N19)</f>
        <v>47496.12</v>
      </c>
    </row>
    <row r="20" spans="1:15" ht="15.75" customHeight="1" x14ac:dyDescent="0.35">
      <c r="A20" s="6"/>
      <c r="B20" s="7"/>
      <c r="C20" s="7"/>
      <c r="D20" s="7"/>
      <c r="E20" s="7"/>
      <c r="F20" s="7"/>
      <c r="G20" s="44"/>
      <c r="H20" s="49"/>
      <c r="I20" s="46"/>
      <c r="J20" s="44"/>
      <c r="K20" s="7"/>
      <c r="L20" s="7"/>
      <c r="M20" s="7"/>
      <c r="N20" s="7"/>
      <c r="O20" s="35"/>
    </row>
    <row r="21" spans="1:15" ht="15.75" customHeight="1" x14ac:dyDescent="0.35">
      <c r="A21" s="5" t="s">
        <v>7</v>
      </c>
      <c r="B21" s="7"/>
      <c r="C21" s="7"/>
      <c r="D21" s="7"/>
      <c r="E21" s="7"/>
      <c r="F21" s="7"/>
      <c r="G21" s="44"/>
      <c r="H21" s="49"/>
      <c r="I21" s="46"/>
      <c r="J21" s="44"/>
      <c r="K21" s="7"/>
      <c r="L21" s="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42">
        <v>1261173.23</v>
      </c>
      <c r="J22" s="42">
        <v>1529944.45</v>
      </c>
      <c r="K22" s="7"/>
      <c r="L22" s="7"/>
      <c r="M22" s="7"/>
      <c r="N22" s="7"/>
      <c r="O22" s="35">
        <f>SUM(B22:N22)</f>
        <v>25664260.109999999</v>
      </c>
    </row>
    <row r="23" spans="1:15" ht="15.75" customHeight="1" x14ac:dyDescent="0.35">
      <c r="A23" s="11" t="s">
        <v>3</v>
      </c>
      <c r="B23" s="7">
        <v>71870.09</v>
      </c>
      <c r="C23" s="7">
        <v>75363.86</v>
      </c>
      <c r="D23" s="42">
        <v>392347.35</v>
      </c>
      <c r="E23" s="7">
        <v>417825.03</v>
      </c>
      <c r="F23" s="7">
        <v>567356.37</v>
      </c>
      <c r="G23" s="42">
        <v>466941.56</v>
      </c>
      <c r="H23" s="43">
        <v>329326.12</v>
      </c>
      <c r="I23" s="42">
        <v>138894.82</v>
      </c>
      <c r="J23" s="42">
        <v>152608.79</v>
      </c>
      <c r="K23" s="7"/>
      <c r="L23" s="7"/>
      <c r="M23" s="7"/>
      <c r="N23" s="15"/>
      <c r="O23" s="35">
        <f>SUM(B23:N23)</f>
        <v>2612533.9900000002</v>
      </c>
    </row>
    <row r="24" spans="1:15" ht="15.75" customHeight="1" x14ac:dyDescent="0.35">
      <c r="A24" s="11" t="s">
        <v>4</v>
      </c>
      <c r="B24" s="7">
        <v>10780.51</v>
      </c>
      <c r="C24" s="7">
        <v>11304.58</v>
      </c>
      <c r="D24" s="42">
        <v>58852.1</v>
      </c>
      <c r="E24" s="7">
        <v>62673.760000000002</v>
      </c>
      <c r="F24" s="7">
        <v>85103.45</v>
      </c>
      <c r="G24" s="42">
        <v>70041.23</v>
      </c>
      <c r="H24" s="43">
        <v>49398.92</v>
      </c>
      <c r="I24" s="42">
        <v>20834.22</v>
      </c>
      <c r="J24" s="42">
        <v>22891.32</v>
      </c>
      <c r="K24" s="7"/>
      <c r="L24" s="7"/>
      <c r="M24" s="7"/>
      <c r="N24" s="9"/>
      <c r="O24" s="35">
        <f>SUM(B24:N24)</f>
        <v>391880.09</v>
      </c>
    </row>
    <row r="25" spans="1:15" ht="15.75" customHeight="1" x14ac:dyDescent="0.35">
      <c r="A25" s="6"/>
      <c r="B25" s="7"/>
      <c r="C25" s="7"/>
      <c r="D25" s="7"/>
      <c r="E25" s="7"/>
      <c r="F25" s="7"/>
      <c r="G25" s="44"/>
      <c r="H25" s="49"/>
      <c r="I25" s="46"/>
      <c r="J25" s="44"/>
      <c r="K25" s="7"/>
      <c r="L25" s="7"/>
      <c r="M25" s="7"/>
      <c r="N25" s="7"/>
      <c r="O25" s="35"/>
    </row>
    <row r="26" spans="1:15" ht="15.75" customHeight="1" x14ac:dyDescent="0.35">
      <c r="A26" s="5" t="s">
        <v>8</v>
      </c>
      <c r="B26" s="7"/>
      <c r="C26" s="7"/>
      <c r="D26" s="7"/>
      <c r="E26" s="7"/>
      <c r="F26" s="7"/>
      <c r="G26" s="44"/>
      <c r="H26" s="49"/>
      <c r="I26" s="46"/>
      <c r="J26" s="44"/>
      <c r="K26" s="7"/>
      <c r="L26" s="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42">
        <v>7080455.04</v>
      </c>
      <c r="J27" s="42">
        <v>6608762.8099999996</v>
      </c>
      <c r="K27" s="7"/>
      <c r="L27" s="7"/>
      <c r="M27" s="7"/>
      <c r="N27" s="7"/>
      <c r="O27" s="35">
        <f t="shared" ref="O27:O29" si="2">SUM(B27:N27)</f>
        <v>86867549.430000007</v>
      </c>
    </row>
    <row r="28" spans="1:15" ht="15.75" customHeight="1" x14ac:dyDescent="0.35">
      <c r="A28" s="11" t="s">
        <v>3</v>
      </c>
      <c r="B28" s="35">
        <v>431096.68</v>
      </c>
      <c r="C28" s="35">
        <v>513970.71</v>
      </c>
      <c r="D28" s="42">
        <v>1442860.67</v>
      </c>
      <c r="E28" s="7">
        <v>1465536.35</v>
      </c>
      <c r="F28" s="7">
        <v>1739805.01</v>
      </c>
      <c r="G28" s="42">
        <v>1605234.03</v>
      </c>
      <c r="H28" s="43">
        <v>1178671.05</v>
      </c>
      <c r="I28" s="42">
        <v>842013.48</v>
      </c>
      <c r="J28" s="42">
        <v>834189.72</v>
      </c>
      <c r="K28" s="7"/>
      <c r="L28" s="7"/>
      <c r="M28" s="7"/>
      <c r="N28" s="7"/>
      <c r="O28" s="35">
        <f t="shared" si="2"/>
        <v>10053377.700000001</v>
      </c>
    </row>
    <row r="29" spans="1:15" ht="15.75" customHeight="1" x14ac:dyDescent="0.35">
      <c r="A29" s="11" t="s">
        <v>4</v>
      </c>
      <c r="B29" s="35">
        <v>64664.5</v>
      </c>
      <c r="C29" s="35">
        <v>77095.61</v>
      </c>
      <c r="D29" s="42">
        <v>216429.1</v>
      </c>
      <c r="E29" s="7">
        <v>219830.45</v>
      </c>
      <c r="F29" s="7">
        <v>260970.75</v>
      </c>
      <c r="G29" s="42">
        <v>240785.1</v>
      </c>
      <c r="H29" s="43">
        <v>176800.66</v>
      </c>
      <c r="I29" s="42">
        <v>126302.02</v>
      </c>
      <c r="J29" s="42">
        <v>125128.46</v>
      </c>
      <c r="K29" s="7"/>
      <c r="L29" s="7"/>
      <c r="M29" s="7"/>
      <c r="N29" s="12"/>
      <c r="O29" s="35">
        <f t="shared" si="2"/>
        <v>1508006.65</v>
      </c>
    </row>
    <row r="30" spans="1:15" ht="15.75" customHeight="1" x14ac:dyDescent="0.35">
      <c r="A30" s="6"/>
      <c r="B30" s="7"/>
      <c r="C30" s="7"/>
      <c r="D30" s="7"/>
      <c r="E30" s="7"/>
      <c r="F30" s="7"/>
      <c r="G30" s="44"/>
      <c r="H30" s="49"/>
      <c r="I30" s="46"/>
      <c r="J30" s="44"/>
      <c r="K30" s="7"/>
      <c r="L30" s="7"/>
      <c r="M30" s="7"/>
      <c r="N30" s="9"/>
      <c r="O30" s="35"/>
    </row>
    <row r="31" spans="1:15" ht="15.75" customHeight="1" x14ac:dyDescent="0.35">
      <c r="A31" s="5" t="s">
        <v>15</v>
      </c>
      <c r="B31" s="8"/>
      <c r="C31" s="8"/>
      <c r="D31" s="8"/>
      <c r="E31" s="8"/>
      <c r="F31" s="8"/>
      <c r="G31" s="45"/>
      <c r="H31" s="50"/>
      <c r="I31" s="47"/>
      <c r="J31" s="45"/>
      <c r="K31" s="8"/>
      <c r="L31" s="8"/>
      <c r="M31" s="8"/>
      <c r="N31" s="12"/>
      <c r="O31" s="40"/>
    </row>
    <row r="32" spans="1:15" ht="15.75" customHeight="1" x14ac:dyDescent="0.35">
      <c r="A32" s="6" t="s">
        <v>2</v>
      </c>
      <c r="B32" s="7">
        <v>0</v>
      </c>
      <c r="C32" s="7">
        <v>0</v>
      </c>
      <c r="D32" s="7">
        <v>0</v>
      </c>
      <c r="E32" s="35">
        <v>0</v>
      </c>
      <c r="F32" s="7">
        <v>0</v>
      </c>
      <c r="G32" s="44">
        <v>0</v>
      </c>
      <c r="H32" s="43">
        <v>203907.8</v>
      </c>
      <c r="I32" s="42">
        <v>13121.1</v>
      </c>
      <c r="J32" s="42">
        <v>0</v>
      </c>
      <c r="K32" s="7"/>
      <c r="L32" s="7"/>
      <c r="M32" s="7"/>
      <c r="N32" s="9"/>
      <c r="O32" s="35">
        <f t="shared" ref="O32:O34" si="3">SUM(B32:N32)</f>
        <v>217028.9</v>
      </c>
    </row>
    <row r="33" spans="1:15" ht="15.75" customHeight="1" x14ac:dyDescent="0.35">
      <c r="A33" s="11" t="s">
        <v>3</v>
      </c>
      <c r="B33" s="7">
        <v>0</v>
      </c>
      <c r="C33" s="7">
        <v>0</v>
      </c>
      <c r="D33" s="7">
        <v>0</v>
      </c>
      <c r="E33" s="7">
        <v>0</v>
      </c>
      <c r="F33" s="7">
        <v>0</v>
      </c>
      <c r="G33" s="44">
        <v>0</v>
      </c>
      <c r="H33" s="43">
        <v>38886.370000000003</v>
      </c>
      <c r="I33" s="42">
        <v>1919.63</v>
      </c>
      <c r="J33" s="42">
        <v>0</v>
      </c>
      <c r="K33" s="7"/>
      <c r="L33" s="7"/>
      <c r="M33" s="7"/>
      <c r="N33" s="12"/>
      <c r="O33" s="35">
        <f t="shared" si="3"/>
        <v>40806</v>
      </c>
    </row>
    <row r="34" spans="1:15" ht="15.75" customHeight="1" x14ac:dyDescent="0.35">
      <c r="A34" s="11" t="s">
        <v>4</v>
      </c>
      <c r="B34" s="7">
        <v>0</v>
      </c>
      <c r="C34" s="7">
        <v>0</v>
      </c>
      <c r="D34" s="7">
        <v>0</v>
      </c>
      <c r="E34" s="7">
        <v>0</v>
      </c>
      <c r="F34" s="7">
        <v>0</v>
      </c>
      <c r="G34" s="44">
        <v>0</v>
      </c>
      <c r="H34" s="43">
        <v>5832.95</v>
      </c>
      <c r="I34" s="42">
        <v>287.94</v>
      </c>
      <c r="J34" s="42">
        <v>0</v>
      </c>
      <c r="K34" s="7"/>
      <c r="L34" s="7"/>
      <c r="M34" s="7"/>
      <c r="N34" s="15"/>
      <c r="O34" s="35">
        <f t="shared" si="3"/>
        <v>6120.8899999999994</v>
      </c>
    </row>
    <row r="35" spans="1:15" ht="15.75" customHeight="1" x14ac:dyDescent="0.35">
      <c r="A35" s="11"/>
      <c r="B35" s="7"/>
      <c r="C35" s="7"/>
      <c r="D35" s="7"/>
      <c r="E35" s="7"/>
      <c r="F35" s="7"/>
      <c r="G35" s="44"/>
      <c r="H35" s="49"/>
      <c r="I35" s="46"/>
      <c r="J35" s="44"/>
      <c r="K35" s="7"/>
      <c r="L35" s="7"/>
      <c r="M35" s="7"/>
      <c r="N35" s="15"/>
      <c r="O35" s="35"/>
    </row>
    <row r="36" spans="1:15" ht="15.75" customHeight="1" x14ac:dyDescent="0.35">
      <c r="A36" s="5" t="s">
        <v>16</v>
      </c>
      <c r="B36" s="8"/>
      <c r="C36" s="8"/>
      <c r="D36" s="8"/>
      <c r="E36" s="8"/>
      <c r="F36" s="8"/>
      <c r="G36" s="45"/>
      <c r="H36" s="50"/>
      <c r="I36" s="47"/>
      <c r="J36" s="45"/>
      <c r="K36" s="8"/>
      <c r="L36" s="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42">
        <v>489687.35</v>
      </c>
      <c r="J37" s="60">
        <v>304314.95</v>
      </c>
      <c r="K37" s="7"/>
      <c r="L37" s="7"/>
      <c r="M37" s="7"/>
      <c r="N37" s="9"/>
      <c r="O37" s="35">
        <f>SUM(B37:N37)</f>
        <v>6331176.04</v>
      </c>
    </row>
    <row r="38" spans="1:15" ht="15.75" customHeight="1" x14ac:dyDescent="0.35">
      <c r="A38" s="11" t="s">
        <v>3</v>
      </c>
      <c r="B38" s="7">
        <v>87060.57</v>
      </c>
      <c r="C38" s="35">
        <v>63761.56</v>
      </c>
      <c r="D38" s="42">
        <v>102944.59</v>
      </c>
      <c r="E38" s="7">
        <v>119755.93</v>
      </c>
      <c r="F38" s="7">
        <v>213404.55</v>
      </c>
      <c r="G38" s="46">
        <v>541256.24</v>
      </c>
      <c r="H38" s="43">
        <v>168906.01</v>
      </c>
      <c r="I38" s="42">
        <v>120597.79</v>
      </c>
      <c r="J38" s="60">
        <v>60859.24</v>
      </c>
      <c r="K38" s="7"/>
      <c r="L38" s="7"/>
      <c r="M38" s="7"/>
      <c r="N38" s="12"/>
      <c r="O38" s="35">
        <f t="shared" ref="O38:O39" si="4">SUM(B38:N38)</f>
        <v>1478546.48</v>
      </c>
    </row>
    <row r="39" spans="1:15" ht="15.75" customHeight="1" x14ac:dyDescent="0.35">
      <c r="A39" s="11" t="s">
        <v>4</v>
      </c>
      <c r="B39" s="7">
        <v>13059.09</v>
      </c>
      <c r="C39" s="35">
        <v>9564.23</v>
      </c>
      <c r="D39" s="42">
        <v>15441.69</v>
      </c>
      <c r="E39" s="7">
        <v>17963.39</v>
      </c>
      <c r="F39" s="7">
        <v>32010.68</v>
      </c>
      <c r="G39" s="7">
        <v>81188.44</v>
      </c>
      <c r="H39" s="43">
        <v>25335.9</v>
      </c>
      <c r="I39" s="42">
        <v>18089.669999999998</v>
      </c>
      <c r="J39" s="60">
        <v>9128.89</v>
      </c>
      <c r="K39" s="7"/>
      <c r="L39" s="7"/>
      <c r="M39" s="7"/>
      <c r="N39" s="15"/>
      <c r="O39" s="35">
        <f t="shared" si="4"/>
        <v>221781.98000000004</v>
      </c>
    </row>
    <row r="40" spans="1:15" ht="15.75" customHeight="1" x14ac:dyDescent="0.35">
      <c r="A40" s="11"/>
      <c r="B40" s="7"/>
      <c r="C40" s="7"/>
      <c r="D40" s="7"/>
      <c r="E40" s="7"/>
      <c r="F40" s="7"/>
      <c r="G40" s="44"/>
      <c r="H40" s="49"/>
      <c r="I40" s="46"/>
      <c r="J40" s="44"/>
      <c r="K40" s="7"/>
      <c r="L40" s="7"/>
      <c r="M40" s="7"/>
      <c r="N40" s="15"/>
      <c r="O40" s="35"/>
    </row>
    <row r="41" spans="1:15" ht="15.75" customHeight="1" x14ac:dyDescent="0.35">
      <c r="A41" s="5" t="s">
        <v>17</v>
      </c>
      <c r="B41" s="35"/>
      <c r="C41" s="7"/>
      <c r="D41" s="7"/>
      <c r="E41" s="7"/>
      <c r="F41" s="7"/>
      <c r="G41" s="44"/>
      <c r="H41" s="49"/>
      <c r="I41" s="46"/>
      <c r="J41" s="44"/>
      <c r="K41" s="7"/>
      <c r="L41" s="7"/>
      <c r="M41" s="7"/>
      <c r="N41" s="15"/>
      <c r="O41" s="35"/>
    </row>
    <row r="42" spans="1:15" ht="15.75" customHeight="1" x14ac:dyDescent="0.35">
      <c r="A42" s="6" t="s">
        <v>2</v>
      </c>
      <c r="B42" s="7">
        <v>5490</v>
      </c>
      <c r="C42" s="7">
        <v>8917</v>
      </c>
      <c r="D42" s="42">
        <v>49928</v>
      </c>
      <c r="E42" s="7">
        <v>48954</v>
      </c>
      <c r="F42" s="7">
        <v>25851</v>
      </c>
      <c r="G42" s="42">
        <v>39763</v>
      </c>
      <c r="H42" s="43">
        <v>323813</v>
      </c>
      <c r="I42" s="42">
        <v>50262</v>
      </c>
      <c r="J42" s="42">
        <v>11961</v>
      </c>
      <c r="K42" s="7"/>
      <c r="L42" s="7"/>
      <c r="M42" s="7"/>
      <c r="N42" s="15"/>
      <c r="O42" s="35">
        <f t="shared" ref="O42:O44" si="5">SUM(B42:N42)</f>
        <v>564939</v>
      </c>
    </row>
    <row r="43" spans="1:15" ht="15.75" customHeight="1" x14ac:dyDescent="0.35">
      <c r="A43" s="11" t="s">
        <v>3</v>
      </c>
      <c r="B43" s="7">
        <v>639.5</v>
      </c>
      <c r="C43" s="7">
        <v>1635.58</v>
      </c>
      <c r="D43" s="42">
        <v>6318.48</v>
      </c>
      <c r="E43" s="7">
        <v>7586.53</v>
      </c>
      <c r="F43" s="7">
        <v>1524.07</v>
      </c>
      <c r="G43" s="42">
        <v>3685.87</v>
      </c>
      <c r="H43" s="43">
        <v>36752.720000000001</v>
      </c>
      <c r="I43" s="42">
        <v>5328.9</v>
      </c>
      <c r="J43" s="42">
        <v>1308.0999999999999</v>
      </c>
      <c r="K43" s="7"/>
      <c r="L43" s="7"/>
      <c r="M43" s="7"/>
      <c r="N43" s="15"/>
      <c r="O43" s="35">
        <f t="shared" si="5"/>
        <v>64779.75</v>
      </c>
    </row>
    <row r="44" spans="1:15" ht="15.75" customHeight="1" x14ac:dyDescent="0.35">
      <c r="A44" s="11" t="s">
        <v>4</v>
      </c>
      <c r="B44" s="7">
        <v>95.92</v>
      </c>
      <c r="C44" s="7">
        <v>245.34</v>
      </c>
      <c r="D44" s="42">
        <v>947.77</v>
      </c>
      <c r="E44" s="7">
        <v>1137.98</v>
      </c>
      <c r="F44" s="7">
        <v>228.61</v>
      </c>
      <c r="G44" s="42">
        <v>522.88</v>
      </c>
      <c r="H44" s="43">
        <v>5512.91</v>
      </c>
      <c r="I44" s="42">
        <v>799.34</v>
      </c>
      <c r="J44" s="42">
        <v>196.21</v>
      </c>
      <c r="K44" s="7"/>
      <c r="L44" s="7"/>
      <c r="M44" s="7"/>
      <c r="N44" s="15"/>
      <c r="O44" s="35">
        <f t="shared" si="5"/>
        <v>9686.9599999999991</v>
      </c>
    </row>
    <row r="45" spans="1:15" ht="15.75" customHeight="1" x14ac:dyDescent="0.35">
      <c r="A45" s="16"/>
      <c r="B45" s="8"/>
      <c r="C45" s="8"/>
      <c r="D45" s="8"/>
      <c r="E45" s="8"/>
      <c r="F45" s="8"/>
      <c r="G45" s="45"/>
      <c r="H45" s="50"/>
      <c r="I45" s="47"/>
      <c r="J45" s="45"/>
      <c r="K45" s="8"/>
      <c r="L45" s="8"/>
      <c r="M45" s="8"/>
      <c r="N45" s="12"/>
      <c r="O45" s="40"/>
    </row>
    <row r="46" spans="1:15" ht="15.75" customHeight="1" x14ac:dyDescent="0.35">
      <c r="A46" s="5" t="s">
        <v>18</v>
      </c>
      <c r="B46" s="36"/>
      <c r="C46" s="7"/>
      <c r="D46" s="7"/>
      <c r="E46" s="36"/>
      <c r="F46" s="36"/>
      <c r="G46" s="44"/>
      <c r="H46" s="49"/>
      <c r="I46" s="46"/>
      <c r="J46" s="44"/>
      <c r="K46" s="7"/>
      <c r="L46" s="7"/>
      <c r="M46" s="7"/>
      <c r="N46" s="15"/>
      <c r="O46" s="36"/>
    </row>
    <row r="47" spans="1:15" ht="15.75" customHeight="1" x14ac:dyDescent="0.35">
      <c r="A47" s="6" t="s">
        <v>2</v>
      </c>
      <c r="B47" s="13">
        <v>1104.6500000000001</v>
      </c>
      <c r="C47" s="7">
        <v>1535.65</v>
      </c>
      <c r="D47" s="43">
        <v>6947</v>
      </c>
      <c r="E47" s="36">
        <v>4095</v>
      </c>
      <c r="F47" s="36">
        <v>14190</v>
      </c>
      <c r="G47" s="42">
        <v>15100</v>
      </c>
      <c r="H47" s="43">
        <v>7914.95</v>
      </c>
      <c r="I47" s="42">
        <v>2645.15</v>
      </c>
      <c r="J47" s="42">
        <v>1070</v>
      </c>
      <c r="K47" s="13"/>
      <c r="L47" s="7"/>
      <c r="M47" s="13"/>
      <c r="N47" s="15"/>
      <c r="O47" s="48">
        <f t="shared" ref="O47:O49" si="6">SUM(B47:N47)</f>
        <v>54602.400000000001</v>
      </c>
    </row>
    <row r="48" spans="1:15" ht="15.75" customHeight="1" x14ac:dyDescent="0.35">
      <c r="A48" s="11" t="s">
        <v>3</v>
      </c>
      <c r="B48" s="13">
        <v>-38.32</v>
      </c>
      <c r="C48" s="13">
        <v>-122.2</v>
      </c>
      <c r="D48" s="43">
        <v>-818.84</v>
      </c>
      <c r="E48" s="36">
        <v>-12.35</v>
      </c>
      <c r="F48" s="36">
        <v>306.61</v>
      </c>
      <c r="G48" s="42">
        <v>75.78</v>
      </c>
      <c r="H48" s="43">
        <v>407.59</v>
      </c>
      <c r="I48" s="42">
        <v>131.66</v>
      </c>
      <c r="J48" s="42">
        <v>-39.049999999999997</v>
      </c>
      <c r="K48" s="13"/>
      <c r="L48" s="7"/>
      <c r="M48" s="13"/>
      <c r="N48" s="15"/>
      <c r="O48" s="36">
        <f>SUM(B48:N48)</f>
        <v>-109.12000000000008</v>
      </c>
    </row>
    <row r="49" spans="1:15" ht="15.75" customHeight="1" x14ac:dyDescent="0.35">
      <c r="A49" s="11" t="s">
        <v>4</v>
      </c>
      <c r="B49" s="13">
        <v>-5.75</v>
      </c>
      <c r="C49" s="13">
        <v>-18.329999999999998</v>
      </c>
      <c r="D49" s="43">
        <v>-122.83</v>
      </c>
      <c r="E49" s="36">
        <v>-1.85</v>
      </c>
      <c r="F49" s="36">
        <v>45.99</v>
      </c>
      <c r="G49" s="42">
        <v>11.37</v>
      </c>
      <c r="H49" s="43">
        <v>61.14</v>
      </c>
      <c r="I49" s="42">
        <v>19.75</v>
      </c>
      <c r="J49" s="42">
        <v>-5.86</v>
      </c>
      <c r="K49" s="13"/>
      <c r="L49" s="7"/>
      <c r="M49" s="13"/>
      <c r="N49" s="15"/>
      <c r="O49" s="36">
        <f t="shared" si="6"/>
        <v>-16.369999999999976</v>
      </c>
    </row>
    <row r="50" spans="1:15" ht="15.75" customHeight="1" x14ac:dyDescent="0.35">
      <c r="A50" s="11"/>
      <c r="B50" s="13"/>
      <c r="C50" s="13"/>
      <c r="D50" s="43"/>
      <c r="E50" s="36"/>
      <c r="F50" s="36"/>
      <c r="G50" s="42"/>
      <c r="H50" s="43"/>
      <c r="I50" s="42"/>
      <c r="J50" s="44"/>
      <c r="K50" s="13"/>
      <c r="L50" s="7"/>
      <c r="M50" s="13"/>
      <c r="N50" s="15"/>
      <c r="O50" s="36"/>
    </row>
    <row r="51" spans="1:15" ht="15.75" customHeight="1" x14ac:dyDescent="0.35">
      <c r="A51" s="5" t="s">
        <v>33</v>
      </c>
      <c r="B51" s="36"/>
      <c r="C51" s="7"/>
      <c r="E51" s="7"/>
      <c r="F51" s="36"/>
      <c r="G51" s="44"/>
      <c r="H51" s="49"/>
      <c r="I51" s="46"/>
      <c r="J51" s="44"/>
      <c r="K51" s="7"/>
      <c r="L51" s="7"/>
      <c r="M51" s="7"/>
      <c r="N51" s="15"/>
      <c r="O51" s="36"/>
    </row>
    <row r="52" spans="1:15" ht="15.75" customHeight="1" x14ac:dyDescent="0.35">
      <c r="A52" s="6" t="s">
        <v>2</v>
      </c>
      <c r="B52" s="13"/>
      <c r="C52" s="7"/>
      <c r="D52" s="43">
        <v>1375</v>
      </c>
      <c r="E52" s="9">
        <v>2110</v>
      </c>
      <c r="F52" s="36">
        <v>1515</v>
      </c>
      <c r="G52" s="42">
        <v>2545</v>
      </c>
      <c r="H52" s="43">
        <v>12330</v>
      </c>
      <c r="I52" s="42">
        <v>1370</v>
      </c>
      <c r="J52" s="44">
        <v>0</v>
      </c>
      <c r="K52" s="13"/>
      <c r="L52" s="7"/>
      <c r="M52" s="13"/>
      <c r="N52" s="15"/>
      <c r="O52" s="48">
        <f t="shared" ref="O52" si="7">SUM(B52:N52)</f>
        <v>21245</v>
      </c>
    </row>
    <row r="53" spans="1:15" ht="15.75" customHeight="1" x14ac:dyDescent="0.35">
      <c r="A53" s="11" t="s">
        <v>3</v>
      </c>
      <c r="B53" s="13"/>
      <c r="C53" s="13"/>
      <c r="D53" s="43">
        <v>93.11</v>
      </c>
      <c r="E53" s="9">
        <v>134.34</v>
      </c>
      <c r="F53" s="36">
        <v>154.38</v>
      </c>
      <c r="G53" s="42">
        <v>140.08000000000001</v>
      </c>
      <c r="H53" s="43">
        <v>771.88</v>
      </c>
      <c r="I53" s="42">
        <v>140.61000000000001</v>
      </c>
      <c r="J53" s="44">
        <v>0</v>
      </c>
      <c r="K53" s="13"/>
      <c r="L53" s="7"/>
      <c r="M53" s="13"/>
      <c r="N53" s="15"/>
      <c r="O53" s="36">
        <f>SUM(B53:N53)</f>
        <v>1434.4</v>
      </c>
    </row>
    <row r="54" spans="1:15" ht="15.75" customHeight="1" x14ac:dyDescent="0.35">
      <c r="A54" s="11" t="s">
        <v>4</v>
      </c>
      <c r="B54" s="13"/>
      <c r="C54" s="13"/>
      <c r="D54" s="43">
        <v>13.97</v>
      </c>
      <c r="E54" s="42">
        <v>20.149999999999999</v>
      </c>
      <c r="F54" s="36">
        <v>23.16</v>
      </c>
      <c r="G54" s="42">
        <v>21.01</v>
      </c>
      <c r="H54" s="43">
        <v>115.78</v>
      </c>
      <c r="I54" s="42">
        <v>21.09</v>
      </c>
      <c r="J54" s="44">
        <v>0</v>
      </c>
      <c r="K54" s="13"/>
      <c r="L54" s="7"/>
      <c r="M54" s="13"/>
      <c r="N54" s="15"/>
      <c r="O54" s="36">
        <f t="shared" ref="O54" si="8">SUM(B54:N54)</f>
        <v>215.16</v>
      </c>
    </row>
    <row r="55" spans="1:15" ht="15.75" customHeight="1" x14ac:dyDescent="0.35">
      <c r="A55" s="11"/>
      <c r="B55" s="13"/>
      <c r="C55" s="13"/>
      <c r="D55" s="43"/>
      <c r="E55" s="36"/>
      <c r="F55" s="36"/>
      <c r="G55" s="42"/>
      <c r="H55" s="43"/>
      <c r="I55" s="42"/>
      <c r="J55" s="44"/>
      <c r="K55" s="13"/>
      <c r="L55" s="7"/>
      <c r="M55" s="13"/>
      <c r="N55" s="15"/>
      <c r="O55" s="36"/>
    </row>
    <row r="56" spans="1:15" ht="15.75" customHeight="1" x14ac:dyDescent="0.35">
      <c r="A56" s="5" t="s">
        <v>9</v>
      </c>
      <c r="B56" s="35"/>
      <c r="C56" s="35"/>
      <c r="D56" s="35"/>
      <c r="E56" s="35"/>
      <c r="F56" s="35"/>
      <c r="G56" s="44"/>
      <c r="H56" s="36"/>
      <c r="I56" s="35"/>
      <c r="J56" s="44"/>
      <c r="K56" s="35"/>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9829713.6199999992</v>
      </c>
      <c r="J57" s="44">
        <f t="shared" si="10"/>
        <v>9276820.959999999</v>
      </c>
      <c r="K57" s="35">
        <f t="shared" si="10"/>
        <v>0</v>
      </c>
      <c r="L57" s="35">
        <f t="shared" si="10"/>
        <v>0</v>
      </c>
      <c r="M57" s="35">
        <f t="shared" si="10"/>
        <v>0</v>
      </c>
      <c r="N57" s="35"/>
      <c r="O57" s="35">
        <f>SUM(B57:N57)</f>
        <v>124966441.13000001</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1383109.35</v>
      </c>
      <c r="J58" s="44">
        <f t="shared" si="12"/>
        <v>1065327.4000000001</v>
      </c>
      <c r="K58" s="35">
        <f t="shared" si="12"/>
        <v>0</v>
      </c>
      <c r="L58" s="35">
        <f t="shared" si="12"/>
        <v>0</v>
      </c>
      <c r="M58" s="35">
        <f t="shared" si="12"/>
        <v>0</v>
      </c>
      <c r="N58" s="35"/>
      <c r="O58" s="35">
        <f t="shared" ref="O58:O59" si="13">SUM(B58:N58)</f>
        <v>14843103.300000001</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207466.39999999997</v>
      </c>
      <c r="J59" s="44">
        <f t="shared" si="15"/>
        <v>159799.11000000002</v>
      </c>
      <c r="K59" s="35">
        <f t="shared" si="15"/>
        <v>0</v>
      </c>
      <c r="L59" s="35">
        <f t="shared" si="15"/>
        <v>0</v>
      </c>
      <c r="M59" s="35">
        <f t="shared" si="15"/>
        <v>0</v>
      </c>
      <c r="N59" s="35"/>
      <c r="O59" s="35">
        <f t="shared" si="13"/>
        <v>2226435.4699999997</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5" t="s">
        <v>12</v>
      </c>
      <c r="B3" s="56"/>
      <c r="C3" s="56"/>
      <c r="D3" s="56"/>
      <c r="E3" s="29"/>
      <c r="F3" s="30"/>
      <c r="G3" s="31"/>
      <c r="H3" s="31"/>
    </row>
    <row r="4" spans="1:16" ht="35.15" customHeight="1" x14ac:dyDescent="0.45">
      <c r="A4" s="57" t="s">
        <v>13</v>
      </c>
      <c r="B4" s="57"/>
      <c r="C4" s="57"/>
      <c r="D4" s="57"/>
      <c r="E4" s="57"/>
      <c r="F4" s="57"/>
    </row>
    <row r="5" spans="1:16" ht="33.75" customHeight="1" x14ac:dyDescent="0.45">
      <c r="A5" s="58" t="s">
        <v>14</v>
      </c>
      <c r="B5" s="59"/>
      <c r="C5" s="59"/>
      <c r="D5" s="59"/>
      <c r="E5" s="59"/>
      <c r="F5" s="59"/>
      <c r="K5" s="32"/>
    </row>
    <row r="6" spans="1:16" ht="21" x14ac:dyDescent="0.45">
      <c r="A6" s="58"/>
      <c r="B6" s="59"/>
      <c r="C6" s="59"/>
      <c r="D6" s="59"/>
      <c r="E6" s="59"/>
      <c r="F6" s="59"/>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B6E2AEBA-94AC-4EAE-99AC-611F40BAB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2026-04-16T12:07:07Z</cp:lastPrinted>
  <dcterms:created xsi:type="dcterms:W3CDTF">2020-08-07T19:41:08Z</dcterms:created>
  <dcterms:modified xsi:type="dcterms:W3CDTF">2026-04-16T12:07:43Z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